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D4-Feederwise Energy Audit-2020" sheetId="1" r:id="rId1"/>
    <sheet name="Sheet1" sheetId="2" r:id="rId2"/>
    <sheet name="Sheet2" sheetId="3" r:id="rId3"/>
  </sheets>
  <definedNames>
    <definedName name="_xlnm.Print_Area" localSheetId="0">'D4-Feederwise Energy Audit-2020'!$A$1:$L$32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2" l="1"/>
  <c r="J32" i="2"/>
  <c r="I32" i="2"/>
</calcChain>
</file>

<file path=xl/sharedStrings.xml><?xml version="1.0" encoding="utf-8"?>
<sst xmlns="http://schemas.openxmlformats.org/spreadsheetml/2006/main" count="370" uniqueCount="260">
  <si>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</si>
  <si>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</si>
  <si>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</si>
  <si>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</si>
  <si>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</si>
  <si>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</si>
  <si>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</si>
  <si>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</si>
  <si>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</si>
  <si>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</si>
  <si>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</si>
  <si>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</si>
  <si>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</si>
  <si>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</si>
  <si>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</si>
  <si>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</si>
  <si>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</si>
  <si>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</si>
  <si>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</si>
  <si>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</si>
  <si>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</si>
  <si>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</si>
  <si>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</si>
  <si>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</si>
  <si>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</si>
  <si>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</si>
  <si>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</si>
  <si>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</si>
  <si>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</si>
  <si>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</si>
  <si>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</si>
  <si>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</si>
  <si>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</si>
  <si>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</si>
  <si>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</si>
  <si>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</si>
  <si>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</si>
  <si>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</si>
  <si>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</si>
  <si>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</si>
  <si>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</si>
  <si>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</si>
  <si>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</si>
  <si>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</si>
  <si>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</si>
  <si>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</si>
  <si>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</si>
  <si>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</si>
  <si>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</si>
  <si>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</si>
  <si>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</si>
  <si>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</si>
  <si>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</si>
  <si>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</si>
  <si>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</si>
  <si>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</si>
  <si>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</si>
  <si>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</si>
  <si>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</si>
  <si>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</si>
  <si>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</si>
  <si>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</si>
  <si>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</si>
  <si>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</si>
  <si>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</si>
  <si>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</si>
  <si>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</si>
  <si>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</si>
  <si>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</si>
  <si>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</si>
  <si>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</si>
  <si>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</si>
  <si>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</si>
  <si>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</si>
  <si>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</si>
  <si>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</si>
  <si>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</si>
  <si>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</si>
  <si>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</si>
  <si>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</si>
  <si>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</si>
  <si>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</si>
  <si>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</si>
  <si>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</si>
  <si>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</si>
  <si>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</si>
  <si>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</si>
  <si>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</si>
  <si>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</si>
  <si>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</si>
  <si>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</si>
  <si>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</si>
  <si>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</si>
  <si>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</si>
  <si>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</si>
  <si>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</si>
  <si>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</si>
  <si>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</si>
  <si>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</si>
  <si>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</si>
  <si>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</si>
  <si>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</si>
  <si>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</si>
  <si>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</si>
  <si>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</si>
  <si>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</si>
  <si>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</si>
  <si>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</si>
  <si>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</si>
  <si>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</si>
  <si>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</si>
  <si>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</si>
  <si>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</si>
  <si>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</si>
  <si>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</si>
  <si>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</si>
  <si>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</si>
  <si>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</si>
  <si>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</si>
  <si>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</si>
  <si>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</si>
  <si>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</si>
  <si>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</si>
  <si>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</si>
  <si>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</si>
  <si>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</si>
  <si>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F5-Halkatta</t>
  </si>
  <si>
    <t>Raichur-9</t>
  </si>
  <si>
    <t>RAICHUR-10/STP</t>
  </si>
  <si>
    <t>RAICHUR-11</t>
  </si>
  <si>
    <t>Laxmi Nagar</t>
  </si>
  <si>
    <t>F-1 Town</t>
  </si>
  <si>
    <t>Sirolli</t>
  </si>
  <si>
    <t>Tripuranth</t>
  </si>
  <si>
    <t>Godutai Nagar</t>
  </si>
  <si>
    <t>Rangampet</t>
  </si>
  <si>
    <t>Ram Mandir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</si>
  <si>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</si>
  <si>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</si>
  <si>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</si>
  <si>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</si>
  <si>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</si>
  <si>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</si>
  <si>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</si>
  <si>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</si>
  <si>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</si>
  <si>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</si>
  <si>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</si>
  <si>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</si>
  <si>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</si>
  <si>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</si>
  <si>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</si>
  <si>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</si>
  <si>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</si>
  <si>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</si>
  <si>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</si>
  <si>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</si>
  <si>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</si>
  <si>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</si>
  <si>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</si>
  <si>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</si>
  <si>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</si>
  <si>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</si>
  <si>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</si>
  <si>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</si>
  <si>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</si>
  <si>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</si>
  <si>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</si>
  <si>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</si>
  <si>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</si>
  <si>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</si>
  <si>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</si>
  <si>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</si>
  <si>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</si>
  <si>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</si>
  <si>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</si>
  <si>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</si>
  <si>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</si>
  <si>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</si>
  <si>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</si>
  <si>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</si>
  <si>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</si>
  <si>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</si>
  <si>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</si>
  <si>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</si>
  <si>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</si>
  <si>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</si>
  <si>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</si>
  <si>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</si>
  <si>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</si>
  <si>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</si>
  <si>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</si>
  <si>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</si>
  <si>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</si>
  <si>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</si>
  <si>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</si>
  <si>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</si>
  <si>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</si>
  <si>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</si>
  <si>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</si>
  <si>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</si>
  <si>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</si>
  <si>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</si>
  <si>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</si>
  <si>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F6- Jambunatha</t>
  </si>
  <si>
    <t>Bhalki Town</t>
  </si>
  <si>
    <t>Bhagyanagar</t>
  </si>
  <si>
    <t>Town Feeder</t>
  </si>
  <si>
    <t>Town</t>
  </si>
  <si>
    <t>Khanapur</t>
  </si>
  <si>
    <t>F-24 Car Street</t>
  </si>
  <si>
    <t>Shanthi Nagar</t>
  </si>
  <si>
    <t>Mahaveer Nagar</t>
  </si>
  <si>
    <t>Kampli/Kottal</t>
  </si>
  <si>
    <t>Report Month: ………March'2022</t>
  </si>
  <si>
    <t>Input Energy Period:Base month : January'2021 to December'2021</t>
  </si>
  <si>
    <t>Industrial F1</t>
  </si>
  <si>
    <t>F10-Water House</t>
  </si>
  <si>
    <t xml:space="preserve">APMC 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</si>
  <si>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</si>
  <si>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</si>
  <si>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</si>
  <si>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</si>
  <si>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</si>
  <si>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</si>
  <si>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</si>
  <si>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</si>
  <si>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</si>
  <si>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</si>
  <si>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</si>
  <si>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</si>
  <si>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Gavimath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</si>
  <si>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</si>
  <si>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</si>
  <si>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</si>
  <si>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</si>
  <si>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</si>
  <si>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</si>
  <si>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</si>
  <si>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</si>
  <si>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</si>
  <si>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</si>
  <si>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</si>
  <si>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</si>
  <si>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</si>
  <si>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</si>
  <si>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</si>
  <si>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</si>
  <si>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</si>
  <si>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</si>
  <si>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</si>
  <si>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</si>
  <si>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</si>
  <si>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 xml:space="preserve">  </t>
  </si>
  <si>
    <t>Report Month:</t>
  </si>
  <si>
    <t>`````</t>
  </si>
  <si>
    <t>```````````````````````````````````</t>
  </si>
  <si>
    <t>Old Shahabad</t>
  </si>
  <si>
    <t>May' 2023</t>
  </si>
  <si>
    <t>Input Energy Period:Base month : March'2022 to  February'2023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</si>
</sst>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left"/>
    </xf>
    <xf numFmtId="2" fontId="0" fillId="4" borderId="2" xfId="0" applyNumberForma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 wrapText="1"/>
    </xf>
    <xf numFmtId="0" fontId="12" fillId="0" borderId="2" xfId="0" applyFont="1" applyBorder="1"/>
    <xf numFmtId="2" fontId="12" fillId="4" borderId="2" xfId="0" applyNumberFormat="1" applyFont="1" applyFill="1" applyBorder="1" applyAlignment="1">
      <alignment horizontal="right"/>
    </xf>
    <xf numFmtId="2" fontId="13" fillId="4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5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/>
    <xf numFmtId="0" fontId="15" fillId="0" borderId="0" xfId="0" applyFont="1"/>
    <xf numFmtId="0" fontId="10" fillId="4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right" vertical="center" wrapText="1"/>
    </xf>
    <xf numFmtId="2" fontId="0" fillId="4" borderId="0" xfId="0" applyNumberFormat="1" applyFill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activeCell="M1" sqref="M1:N1048576"/>
    </sheetView>
  </sheetViews>
  <sheetFormatPr defaultColWidth="9.140625" defaultRowHeight="15" x14ac:dyDescent="0.25"/>
  <cols>
    <col min="1" max="1" width="5.5703125" customWidth="1"/>
    <col min="2" max="2" width="13.140625" customWidth="1"/>
    <col min="4" max="4" width="30.5703125" customWidth="1"/>
    <col min="5" max="5" width="10.140625" customWidth="1"/>
    <col min="6" max="6" width="9.5703125" customWidth="1"/>
    <col min="7" max="7" width="10.5703125" customWidth="1"/>
    <col min="8" max="8" width="18" customWidth="1"/>
    <col min="9" max="10" width="9.5703125" customWidth="1"/>
    <col min="11" max="11" width="9.5703125" bestFit="1" customWidth="1"/>
    <col min="12" max="12" width="9.42578125" customWidth="1"/>
  </cols>
  <sheetData>
    <row r="1" spans="1:1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6.5" customHeigh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" customHeight="1" x14ac:dyDescent="0.25">
      <c r="A5" s="6" t="s">
        <v>3</v>
      </c>
      <c r="B5" s="6"/>
      <c r="C5" s="57" t="s">
        <v>4</v>
      </c>
      <c r="D5" s="57"/>
      <c r="E5" s="57"/>
      <c r="F5" s="57"/>
      <c r="G5" s="57"/>
      <c r="H5" s="57"/>
      <c r="I5" s="57"/>
      <c r="J5" s="57"/>
      <c r="K5" s="57"/>
    </row>
    <row r="6" spans="1:11" ht="15" customHeight="1" x14ac:dyDescent="0.25">
      <c r="A6" s="6" t="s">
        <v>5</v>
      </c>
      <c r="B6" s="9"/>
      <c r="C6" s="57" t="s">
        <v>6</v>
      </c>
      <c r="D6" s="57"/>
      <c r="E6" s="57"/>
      <c r="F6" s="57"/>
      <c r="G6" s="57"/>
      <c r="H6" s="57"/>
      <c r="I6" s="57"/>
      <c r="J6" s="57"/>
      <c r="K6" s="57"/>
    </row>
    <row r="7" spans="1:11" ht="15" customHeight="1" x14ac:dyDescent="0.25">
      <c r="A7" s="6" t="s">
        <v>254</v>
      </c>
      <c r="B7" s="9"/>
      <c r="C7" s="37" t="s">
        <v>253</v>
      </c>
      <c r="D7" s="37" t="s">
        <v>258</v>
      </c>
      <c r="E7" s="56"/>
      <c r="F7" s="56"/>
      <c r="G7" s="56"/>
      <c r="H7" s="56"/>
      <c r="I7" s="56"/>
      <c r="J7" s="56"/>
      <c r="K7" s="56"/>
    </row>
    <row r="8" spans="1:11" ht="15" customHeight="1" x14ac:dyDescent="0.25">
      <c r="A8" s="6" t="s">
        <v>259</v>
      </c>
      <c r="B8" s="6"/>
      <c r="C8" s="37"/>
      <c r="D8" s="37"/>
      <c r="E8" s="37"/>
      <c r="F8" s="37"/>
      <c r="G8" s="37"/>
      <c r="H8" s="37"/>
      <c r="I8" s="37"/>
      <c r="J8" s="37"/>
      <c r="K8" s="37"/>
    </row>
    <row r="9" spans="1:11" x14ac:dyDescent="0.25">
      <c r="A9" s="58" t="s">
        <v>7</v>
      </c>
      <c r="B9" s="58" t="s">
        <v>8</v>
      </c>
      <c r="C9" s="58" t="s">
        <v>9</v>
      </c>
      <c r="D9" s="58" t="s">
        <v>10</v>
      </c>
      <c r="E9" s="59" t="s">
        <v>11</v>
      </c>
      <c r="F9" s="59"/>
      <c r="G9" s="59"/>
      <c r="H9" s="58" t="s">
        <v>12</v>
      </c>
      <c r="I9" s="59" t="s">
        <v>11</v>
      </c>
      <c r="J9" s="59"/>
      <c r="K9" s="59"/>
    </row>
    <row r="10" spans="1:11" ht="45" x14ac:dyDescent="0.3">
      <c r="A10" s="58"/>
      <c r="B10" s="58"/>
      <c r="C10" s="58"/>
      <c r="D10" s="58"/>
      <c r="E10" s="1" t="s">
        <v>13</v>
      </c>
      <c r="F10" s="1" t="s">
        <v>14</v>
      </c>
      <c r="G10" s="39" t="s">
        <v>15</v>
      </c>
      <c r="H10" s="58"/>
      <c r="I10" s="1" t="s">
        <v>13</v>
      </c>
      <c r="J10" s="1" t="s">
        <v>14</v>
      </c>
      <c r="K10" s="39" t="s">
        <v>15</v>
      </c>
    </row>
    <row r="11" spans="1:11" ht="16.5" x14ac:dyDescent="0.3">
      <c r="A11" s="2">
        <v>1</v>
      </c>
      <c r="B11" s="2" t="s">
        <v>16</v>
      </c>
      <c r="C11" s="2">
        <v>2</v>
      </c>
      <c r="D11" s="2" t="s">
        <v>153</v>
      </c>
      <c r="E11" s="12">
        <v>88.027797598447847</v>
      </c>
      <c r="F11" s="12">
        <v>100</v>
      </c>
      <c r="G11" s="12">
        <v>11.972202401552146</v>
      </c>
      <c r="H11" s="2"/>
      <c r="I11" s="22"/>
      <c r="J11" s="22"/>
      <c r="K11" s="22"/>
    </row>
    <row r="12" spans="1:11" ht="16.5" x14ac:dyDescent="0.3">
      <c r="A12" s="2">
        <v>2</v>
      </c>
      <c r="B12" s="2" t="s">
        <v>17</v>
      </c>
      <c r="C12" s="2">
        <v>20</v>
      </c>
      <c r="D12" s="11" t="s">
        <v>53</v>
      </c>
      <c r="E12" s="12">
        <v>80.313279870813034</v>
      </c>
      <c r="F12" s="12">
        <v>100</v>
      </c>
      <c r="G12" s="12">
        <v>19.686720129186963</v>
      </c>
      <c r="H12" s="11" t="s">
        <v>18</v>
      </c>
      <c r="I12" s="12">
        <v>84.809276296313158</v>
      </c>
      <c r="J12" s="12">
        <v>100</v>
      </c>
      <c r="K12" s="12">
        <v>15.190723703686848</v>
      </c>
    </row>
    <row r="13" spans="1:11" ht="16.5" x14ac:dyDescent="0.3">
      <c r="A13" s="2">
        <v>3</v>
      </c>
      <c r="B13" s="2" t="s">
        <v>19</v>
      </c>
      <c r="C13" s="2">
        <v>4</v>
      </c>
      <c r="D13" s="11" t="s">
        <v>163</v>
      </c>
      <c r="E13" s="17">
        <v>88.355122868806561</v>
      </c>
      <c r="F13" s="17">
        <v>100</v>
      </c>
      <c r="G13" s="17">
        <v>11.644877131193443</v>
      </c>
      <c r="H13" s="11"/>
      <c r="I13" s="12"/>
      <c r="J13" s="12"/>
      <c r="K13" s="12"/>
    </row>
    <row r="14" spans="1:11" ht="16.5" x14ac:dyDescent="0.3">
      <c r="A14" s="2">
        <v>4</v>
      </c>
      <c r="B14" s="2" t="s">
        <v>20</v>
      </c>
      <c r="C14" s="2">
        <v>6</v>
      </c>
      <c r="D14" s="11" t="s">
        <v>159</v>
      </c>
      <c r="E14" s="17">
        <v>91.240245259031681</v>
      </c>
      <c r="F14" s="17">
        <v>100</v>
      </c>
      <c r="G14" s="17">
        <v>8.7597547409683063</v>
      </c>
      <c r="H14" s="11"/>
      <c r="I14" s="11"/>
      <c r="J14" s="11"/>
      <c r="K14" s="11"/>
    </row>
    <row r="15" spans="1:11" ht="16.5" x14ac:dyDescent="0.3">
      <c r="A15" s="2">
        <v>5</v>
      </c>
      <c r="B15" s="2" t="s">
        <v>21</v>
      </c>
      <c r="C15" s="2">
        <v>5</v>
      </c>
      <c r="D15" s="2" t="s">
        <v>165</v>
      </c>
      <c r="E15" s="12">
        <v>87.438958908732644</v>
      </c>
      <c r="F15" s="12">
        <v>100</v>
      </c>
      <c r="G15" s="12">
        <v>12.561041091267345</v>
      </c>
      <c r="H15" s="2"/>
      <c r="I15" s="11"/>
      <c r="J15" s="11"/>
      <c r="K15" s="11"/>
    </row>
    <row r="16" spans="1:11" ht="16.5" x14ac:dyDescent="0.3">
      <c r="A16" s="2">
        <v>6</v>
      </c>
      <c r="B16" s="2" t="s">
        <v>22</v>
      </c>
      <c r="C16" s="2">
        <v>7</v>
      </c>
      <c r="D16" s="11" t="s">
        <v>106</v>
      </c>
      <c r="E16" s="12">
        <v>91.903783030533447</v>
      </c>
      <c r="F16" s="12">
        <v>100</v>
      </c>
      <c r="G16" s="12">
        <v>8.0962169694665516</v>
      </c>
      <c r="H16" s="11"/>
      <c r="I16" s="11"/>
      <c r="J16" s="11"/>
      <c r="K16" s="11"/>
    </row>
    <row r="17" spans="1:14" ht="16.5" x14ac:dyDescent="0.3">
      <c r="A17" s="2">
        <v>7</v>
      </c>
      <c r="B17" s="2" t="s">
        <v>23</v>
      </c>
      <c r="C17" s="2">
        <v>14</v>
      </c>
      <c r="D17" s="11" t="s">
        <v>76</v>
      </c>
      <c r="E17" s="12">
        <v>76.511688134978229</v>
      </c>
      <c r="F17" s="12">
        <v>100</v>
      </c>
      <c r="G17" s="12">
        <v>23.48831186502176</v>
      </c>
      <c r="H17" s="52" t="s">
        <v>73</v>
      </c>
      <c r="I17" s="12">
        <v>78.888131265181642</v>
      </c>
      <c r="J17" s="12">
        <v>100</v>
      </c>
      <c r="K17" s="12">
        <v>21.111868734818362</v>
      </c>
      <c r="N17" s="11"/>
    </row>
    <row r="18" spans="1:14" ht="16.5" x14ac:dyDescent="0.3">
      <c r="A18" s="2">
        <v>8</v>
      </c>
      <c r="B18" s="2" t="s">
        <v>24</v>
      </c>
      <c r="C18" s="2">
        <v>5</v>
      </c>
      <c r="D18" s="2" t="s">
        <v>171</v>
      </c>
      <c r="E18" s="12">
        <v>90.953161698673668</v>
      </c>
      <c r="F18" s="12">
        <v>100</v>
      </c>
      <c r="G18" s="12">
        <v>9.046838301326332</v>
      </c>
      <c r="H18" s="2"/>
      <c r="I18" s="12"/>
      <c r="J18" s="12"/>
      <c r="K18" s="12"/>
    </row>
    <row r="19" spans="1:14" ht="16.5" x14ac:dyDescent="0.3">
      <c r="A19" s="2">
        <v>9</v>
      </c>
      <c r="B19" s="2" t="s">
        <v>25</v>
      </c>
      <c r="C19" s="2">
        <v>4</v>
      </c>
      <c r="D19" s="2" t="s">
        <v>231</v>
      </c>
      <c r="E19" s="12">
        <v>87.935966876308441</v>
      </c>
      <c r="F19" s="12">
        <v>100</v>
      </c>
      <c r="G19" s="12">
        <v>12.064033123691564</v>
      </c>
      <c r="H19" s="2"/>
      <c r="I19" s="12"/>
      <c r="J19" s="12"/>
      <c r="K19" s="12"/>
    </row>
    <row r="20" spans="1:14" ht="16.5" customHeight="1" x14ac:dyDescent="0.3">
      <c r="A20" s="2">
        <v>10</v>
      </c>
      <c r="B20" s="2" t="s">
        <v>26</v>
      </c>
      <c r="C20" s="2">
        <v>4</v>
      </c>
      <c r="D20" s="2" t="s">
        <v>177</v>
      </c>
      <c r="E20" s="12">
        <v>83.258338218253684</v>
      </c>
      <c r="F20" s="12">
        <v>100</v>
      </c>
      <c r="G20" s="12">
        <v>16.74166178174633</v>
      </c>
      <c r="H20" s="2"/>
      <c r="I20" s="12"/>
      <c r="J20" s="12"/>
      <c r="K20" s="12"/>
    </row>
    <row r="21" spans="1:14" ht="16.5" x14ac:dyDescent="0.3">
      <c r="A21" s="2">
        <v>11</v>
      </c>
      <c r="B21" s="2" t="s">
        <v>27</v>
      </c>
      <c r="C21" s="2">
        <v>22</v>
      </c>
      <c r="D21" s="2" t="s">
        <v>68</v>
      </c>
      <c r="E21" s="12">
        <v>75.97065916427465</v>
      </c>
      <c r="F21" s="12">
        <v>100</v>
      </c>
      <c r="G21" s="12">
        <v>24.029340835725353</v>
      </c>
      <c r="H21" s="2" t="s">
        <v>67</v>
      </c>
      <c r="I21" s="12">
        <v>80.046335440619742</v>
      </c>
      <c r="J21" s="12">
        <v>100</v>
      </c>
      <c r="K21" s="12">
        <v>19.953664559380268</v>
      </c>
    </row>
    <row r="22" spans="1:14" ht="17.25" customHeight="1" x14ac:dyDescent="0.3">
      <c r="A22" s="2">
        <v>12</v>
      </c>
      <c r="B22" s="2" t="s">
        <v>28</v>
      </c>
      <c r="C22" s="2">
        <v>4</v>
      </c>
      <c r="D22" s="2" t="s">
        <v>257</v>
      </c>
      <c r="E22" s="12">
        <v>90.149198078085362</v>
      </c>
      <c r="F22" s="12">
        <v>100</v>
      </c>
      <c r="G22" s="12">
        <v>9.8508019219146306</v>
      </c>
      <c r="H22" s="2"/>
      <c r="I22" s="12"/>
      <c r="J22" s="12"/>
      <c r="K22" s="12"/>
    </row>
    <row r="23" spans="1:14" ht="16.5" x14ac:dyDescent="0.3">
      <c r="A23" s="2">
        <v>13</v>
      </c>
      <c r="B23" s="2" t="s">
        <v>29</v>
      </c>
      <c r="C23" s="2">
        <v>3</v>
      </c>
      <c r="D23" s="2" t="s">
        <v>41</v>
      </c>
      <c r="E23" s="17">
        <v>90.04285648332629</v>
      </c>
      <c r="F23" s="17">
        <v>100</v>
      </c>
      <c r="G23" s="17">
        <v>9.957143516673705</v>
      </c>
      <c r="H23" s="2"/>
      <c r="I23" s="11"/>
      <c r="J23" s="11"/>
      <c r="K23" s="11"/>
    </row>
    <row r="24" spans="1:14" ht="16.5" x14ac:dyDescent="0.3">
      <c r="A24" s="2">
        <v>14</v>
      </c>
      <c r="B24" s="2" t="s">
        <v>38</v>
      </c>
      <c r="C24" s="2">
        <v>4</v>
      </c>
      <c r="D24" s="2" t="s">
        <v>190</v>
      </c>
      <c r="E24" s="17">
        <v>90.040067657860462</v>
      </c>
      <c r="F24" s="17">
        <v>100</v>
      </c>
      <c r="G24" s="17">
        <v>9.9599323421395436</v>
      </c>
      <c r="H24" s="2"/>
      <c r="I24" s="11"/>
      <c r="J24" s="11"/>
      <c r="K24" s="11"/>
    </row>
    <row r="25" spans="1:14" ht="16.5" x14ac:dyDescent="0.3">
      <c r="A25" s="2">
        <v>15</v>
      </c>
      <c r="B25" s="2" t="s">
        <v>30</v>
      </c>
      <c r="C25" s="2">
        <v>3</v>
      </c>
      <c r="D25" s="2" t="s">
        <v>30</v>
      </c>
      <c r="E25" s="12">
        <v>90.816038621667374</v>
      </c>
      <c r="F25" s="12">
        <v>100</v>
      </c>
      <c r="G25" s="12">
        <v>9.1839613783326168</v>
      </c>
      <c r="H25" s="2"/>
      <c r="I25" s="11"/>
      <c r="J25" s="11"/>
      <c r="K25" s="11"/>
    </row>
    <row r="26" spans="1:14" ht="16.5" x14ac:dyDescent="0.3">
      <c r="A26" s="2">
        <v>16</v>
      </c>
      <c r="B26" s="2" t="s">
        <v>31</v>
      </c>
      <c r="C26" s="2">
        <v>4</v>
      </c>
      <c r="D26" s="2" t="s">
        <v>41</v>
      </c>
      <c r="E26" s="12">
        <v>89.947533235116808</v>
      </c>
      <c r="F26" s="12">
        <v>100</v>
      </c>
      <c r="G26" s="12">
        <v>10.052466764883194</v>
      </c>
      <c r="H26" s="2"/>
      <c r="I26" s="11"/>
      <c r="J26" s="11"/>
      <c r="K26" s="11"/>
    </row>
    <row r="27" spans="1:14" ht="16.5" x14ac:dyDescent="0.3">
      <c r="A27" s="2">
        <v>17</v>
      </c>
      <c r="B27" s="2" t="s">
        <v>32</v>
      </c>
      <c r="C27" s="2">
        <v>4</v>
      </c>
      <c r="D27" s="2" t="s">
        <v>195</v>
      </c>
      <c r="E27" s="12">
        <v>89.087252161824509</v>
      </c>
      <c r="F27" s="12">
        <v>100</v>
      </c>
      <c r="G27" s="12">
        <v>10.912747838175497</v>
      </c>
      <c r="H27" s="2"/>
      <c r="I27" s="11"/>
      <c r="J27" s="11"/>
      <c r="K27" s="11"/>
    </row>
    <row r="28" spans="1:14" ht="16.5" x14ac:dyDescent="0.3">
      <c r="A28" s="2">
        <v>18</v>
      </c>
      <c r="B28" s="2" t="s">
        <v>33</v>
      </c>
      <c r="C28" s="2">
        <v>2</v>
      </c>
      <c r="D28" s="2" t="s">
        <v>126</v>
      </c>
      <c r="E28" s="17">
        <v>75.309922735911854</v>
      </c>
      <c r="F28" s="12">
        <v>100</v>
      </c>
      <c r="G28" s="12">
        <v>24.690077264088139</v>
      </c>
      <c r="H28" s="2"/>
      <c r="I28" s="11"/>
      <c r="J28" s="11"/>
      <c r="K28" s="11"/>
    </row>
    <row r="29" spans="1:14" ht="16.5" x14ac:dyDescent="0.3">
      <c r="A29" s="47">
        <v>19</v>
      </c>
      <c r="B29" s="2" t="s">
        <v>34</v>
      </c>
      <c r="C29" s="2">
        <v>4</v>
      </c>
      <c r="D29" s="2" t="s">
        <v>41</v>
      </c>
      <c r="E29" s="12">
        <v>90.038041618695416</v>
      </c>
      <c r="F29" s="12">
        <v>100</v>
      </c>
      <c r="G29" s="12">
        <v>9.96195838130458</v>
      </c>
      <c r="H29" s="2"/>
      <c r="I29" s="11"/>
      <c r="J29" s="11"/>
      <c r="K29" s="11"/>
    </row>
    <row r="30" spans="1:14" ht="14.45" customHeight="1" x14ac:dyDescent="0.3">
      <c r="A30" s="47">
        <v>20</v>
      </c>
      <c r="B30" s="2" t="s">
        <v>35</v>
      </c>
      <c r="C30" s="47">
        <v>25</v>
      </c>
      <c r="D30" s="2" t="s">
        <v>110</v>
      </c>
      <c r="E30" s="12">
        <v>80.022694238497138</v>
      </c>
      <c r="F30" s="12">
        <v>100</v>
      </c>
      <c r="G30" s="12">
        <v>19.977305761502862</v>
      </c>
      <c r="H30" s="2" t="s">
        <v>230</v>
      </c>
      <c r="I30" s="12">
        <v>80.995861472033255</v>
      </c>
      <c r="J30" s="12">
        <v>100</v>
      </c>
      <c r="K30" s="12">
        <v>19.004138527966752</v>
      </c>
    </row>
    <row r="31" spans="1:14" ht="16.5" x14ac:dyDescent="0.3">
      <c r="A31" s="53">
        <v>21</v>
      </c>
      <c r="B31" s="54" t="s">
        <v>36</v>
      </c>
      <c r="C31" s="53">
        <v>53</v>
      </c>
      <c r="D31" s="2" t="s">
        <v>222</v>
      </c>
      <c r="E31" s="12">
        <v>76.631107151549656</v>
      </c>
      <c r="F31" s="12">
        <v>100</v>
      </c>
      <c r="G31" s="12">
        <v>23.36889284845034</v>
      </c>
      <c r="H31" s="2" t="s">
        <v>224</v>
      </c>
      <c r="I31" s="12">
        <v>87.84914855439267</v>
      </c>
      <c r="J31" s="12">
        <v>100</v>
      </c>
      <c r="K31" s="12">
        <v>12.150851445607335</v>
      </c>
    </row>
    <row r="32" spans="1:14" ht="16.5" x14ac:dyDescent="0.3">
      <c r="A32" s="53"/>
      <c r="B32" s="54"/>
      <c r="C32" s="53"/>
      <c r="D32" s="2" t="s">
        <v>243</v>
      </c>
      <c r="E32" s="12">
        <v>88.333805195965425</v>
      </c>
      <c r="F32" s="12">
        <v>100</v>
      </c>
      <c r="G32" s="12">
        <v>11.66619480403458</v>
      </c>
      <c r="H32" s="2" t="s">
        <v>102</v>
      </c>
      <c r="I32" s="12">
        <v>88.460203848537148</v>
      </c>
      <c r="J32" s="12">
        <v>100</v>
      </c>
      <c r="K32" s="12">
        <v>11.539796151462856</v>
      </c>
    </row>
    <row r="34" ht="14.45" customHeight="1" x14ac:dyDescent="0.25"/>
  </sheetData>
  <mergeCells count="17">
    <mergeCell ref="I9:K9"/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  <mergeCell ref="E7:K7"/>
  </mergeCells>
  <pageMargins left="0.7" right="0.66" top="0.75" bottom="0.75" header="0.27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0"/>
  <sheetViews>
    <sheetView topLeftCell="A65" zoomScaleNormal="100" workbookViewId="0">
      <selection activeCell="A78" sqref="A78:D78"/>
    </sheetView>
  </sheetViews>
  <sheetFormatPr defaultRowHeight="15" x14ac:dyDescent="0.25"/>
  <cols>
    <col min="1" max="1" width="43.5703125" customWidth="1"/>
    <col min="2" max="2" width="13.42578125" style="8" customWidth="1"/>
    <col min="3" max="3" width="14.42578125" style="8" customWidth="1"/>
    <col min="4" max="4" width="14.5703125" style="51" customWidth="1"/>
    <col min="12" max="12" width="12" bestFit="1" customWidth="1"/>
  </cols>
  <sheetData>
    <row r="1" spans="1:11" ht="39" customHeight="1" x14ac:dyDescent="0.35">
      <c r="A1" s="25" t="s">
        <v>41</v>
      </c>
      <c r="B1" s="26" t="s">
        <v>42</v>
      </c>
      <c r="C1" s="26" t="s">
        <v>43</v>
      </c>
      <c r="D1" s="50" t="s">
        <v>44</v>
      </c>
    </row>
    <row r="2" spans="1:11" ht="14.45" x14ac:dyDescent="0.35">
      <c r="A2" s="69" t="s">
        <v>45</v>
      </c>
      <c r="B2" s="69"/>
      <c r="C2" s="69"/>
      <c r="D2" s="69"/>
    </row>
    <row r="3" spans="1:11" x14ac:dyDescent="0.25">
      <c r="A3" s="27" t="s">
        <v>46</v>
      </c>
      <c r="B3" s="28">
        <v>89.551432691005559</v>
      </c>
      <c r="C3" s="28">
        <v>100</v>
      </c>
      <c r="D3" s="28">
        <v>10.44856730899445</v>
      </c>
    </row>
    <row r="4" spans="1:11" x14ac:dyDescent="0.25">
      <c r="A4" s="27" t="s">
        <v>47</v>
      </c>
      <c r="B4" s="28">
        <v>89.635322397174761</v>
      </c>
      <c r="C4" s="28">
        <v>100</v>
      </c>
      <c r="D4" s="28">
        <v>10.364677602825234</v>
      </c>
    </row>
    <row r="5" spans="1:11" x14ac:dyDescent="0.25">
      <c r="A5" s="27" t="s">
        <v>17</v>
      </c>
      <c r="B5" s="29">
        <v>89.1707908086793</v>
      </c>
      <c r="C5" s="29">
        <v>100</v>
      </c>
      <c r="D5" s="29">
        <v>10.829209191320698</v>
      </c>
      <c r="E5" s="13"/>
    </row>
    <row r="6" spans="1:11" x14ac:dyDescent="0.25">
      <c r="A6" s="27" t="s">
        <v>18</v>
      </c>
      <c r="B6" s="29">
        <v>84.723763418775718</v>
      </c>
      <c r="C6" s="29">
        <v>100</v>
      </c>
      <c r="D6" s="29">
        <v>15.276236581224278</v>
      </c>
      <c r="E6" s="13"/>
    </row>
    <row r="7" spans="1:11" x14ac:dyDescent="0.25">
      <c r="A7" s="27" t="s">
        <v>48</v>
      </c>
      <c r="B7" s="29">
        <v>89.512283614334649</v>
      </c>
      <c r="C7" s="29">
        <v>100</v>
      </c>
      <c r="D7" s="29">
        <v>10.487716385665347</v>
      </c>
      <c r="E7" s="13"/>
    </row>
    <row r="8" spans="1:11" x14ac:dyDescent="0.25">
      <c r="A8" s="27" t="s">
        <v>49</v>
      </c>
      <c r="B8" s="29">
        <v>95.698661935946546</v>
      </c>
      <c r="C8" s="29">
        <v>100</v>
      </c>
      <c r="D8" s="29">
        <v>4.30133806405345</v>
      </c>
      <c r="E8" s="13"/>
    </row>
    <row r="9" spans="1:11" x14ac:dyDescent="0.25">
      <c r="A9" s="27" t="s">
        <v>50</v>
      </c>
      <c r="B9" s="29">
        <v>92.284080586985056</v>
      </c>
      <c r="C9" s="29">
        <v>100</v>
      </c>
      <c r="D9" s="29">
        <v>7.7159194130149489</v>
      </c>
      <c r="E9" s="13"/>
    </row>
    <row r="10" spans="1:11" x14ac:dyDescent="0.25">
      <c r="A10" s="27" t="s">
        <v>51</v>
      </c>
      <c r="B10" s="29">
        <v>88.298003526784726</v>
      </c>
      <c r="C10" s="29">
        <v>100</v>
      </c>
      <c r="D10" s="29">
        <v>11.701996473215292</v>
      </c>
      <c r="E10" s="13"/>
    </row>
    <row r="11" spans="1:11" x14ac:dyDescent="0.25">
      <c r="A11" s="27" t="s">
        <v>39</v>
      </c>
      <c r="B11" s="28">
        <v>89.051230965190769</v>
      </c>
      <c r="C11" s="28">
        <v>100</v>
      </c>
      <c r="D11" s="28">
        <v>10.948769034809235</v>
      </c>
    </row>
    <row r="12" spans="1:11" x14ac:dyDescent="0.25">
      <c r="A12" s="27" t="s">
        <v>52</v>
      </c>
      <c r="B12" s="28">
        <v>88.490890410686646</v>
      </c>
      <c r="C12" s="28">
        <v>100</v>
      </c>
      <c r="D12" s="28">
        <v>11.509109589313349</v>
      </c>
    </row>
    <row r="13" spans="1:11" x14ac:dyDescent="0.25">
      <c r="A13" s="27" t="s">
        <v>53</v>
      </c>
      <c r="B13" s="28">
        <v>79.308196403592376</v>
      </c>
      <c r="C13" s="28">
        <v>100</v>
      </c>
      <c r="D13" s="36">
        <v>20.69180359640762</v>
      </c>
    </row>
    <row r="14" spans="1:11" x14ac:dyDescent="0.25">
      <c r="A14" s="27" t="s">
        <v>54</v>
      </c>
      <c r="B14" s="28">
        <v>89.536657833453788</v>
      </c>
      <c r="C14" s="28">
        <v>100</v>
      </c>
      <c r="D14" s="28">
        <v>10.463342166546209</v>
      </c>
    </row>
    <row r="15" spans="1:11" x14ac:dyDescent="0.25">
      <c r="A15" s="27" t="s">
        <v>55</v>
      </c>
      <c r="B15" s="28">
        <v>88.302966352696046</v>
      </c>
      <c r="C15" s="28">
        <v>100</v>
      </c>
      <c r="D15" s="28">
        <v>11.697033647303956</v>
      </c>
      <c r="K15" t="s">
        <v>256</v>
      </c>
    </row>
    <row r="16" spans="1:11" x14ac:dyDescent="0.25">
      <c r="A16" s="27" t="s">
        <v>56</v>
      </c>
      <c r="B16" s="28">
        <v>88.814498634592368</v>
      </c>
      <c r="C16" s="28">
        <v>100</v>
      </c>
      <c r="D16" s="28">
        <v>11.185501365407635</v>
      </c>
    </row>
    <row r="17" spans="1:11" x14ac:dyDescent="0.25">
      <c r="A17" s="27" t="s">
        <v>57</v>
      </c>
      <c r="B17" s="28">
        <v>88.707905758451261</v>
      </c>
      <c r="C17" s="28">
        <v>100</v>
      </c>
      <c r="D17" s="28">
        <v>11.292094241548744</v>
      </c>
    </row>
    <row r="18" spans="1:11" x14ac:dyDescent="0.25">
      <c r="A18" s="27" t="s">
        <v>146</v>
      </c>
      <c r="B18" s="28">
        <v>83.892483140066588</v>
      </c>
      <c r="C18" s="28">
        <v>100</v>
      </c>
      <c r="D18" s="36">
        <v>16.107516859933412</v>
      </c>
    </row>
    <row r="19" spans="1:11" x14ac:dyDescent="0.25">
      <c r="A19" s="27" t="s">
        <v>147</v>
      </c>
      <c r="B19" s="28">
        <v>89.39619587211655</v>
      </c>
      <c r="C19" s="28">
        <v>100</v>
      </c>
      <c r="D19" s="28">
        <v>10.603804127883464</v>
      </c>
    </row>
    <row r="20" spans="1:11" x14ac:dyDescent="0.25">
      <c r="A20" s="27" t="s">
        <v>148</v>
      </c>
      <c r="B20" s="28">
        <v>89.299536099648861</v>
      </c>
      <c r="C20" s="28">
        <v>100</v>
      </c>
      <c r="D20" s="28">
        <v>10.700463900351121</v>
      </c>
    </row>
    <row r="21" spans="1:11" x14ac:dyDescent="0.25">
      <c r="A21" s="27" t="s">
        <v>149</v>
      </c>
      <c r="B21" s="28">
        <v>89.035314985468546</v>
      </c>
      <c r="C21" s="28">
        <v>100</v>
      </c>
      <c r="D21" s="28">
        <v>10.964685014531451</v>
      </c>
    </row>
    <row r="22" spans="1:11" x14ac:dyDescent="0.25">
      <c r="A22" s="27" t="s">
        <v>150</v>
      </c>
      <c r="B22" s="28">
        <v>88.341213468817628</v>
      </c>
      <c r="C22" s="28">
        <v>100</v>
      </c>
      <c r="D22" s="28">
        <v>11.658786531182376</v>
      </c>
    </row>
    <row r="23" spans="1:11" ht="14.45" x14ac:dyDescent="0.35">
      <c r="A23" s="70" t="s">
        <v>27</v>
      </c>
      <c r="B23" s="70"/>
      <c r="C23" s="70"/>
      <c r="D23" s="70"/>
    </row>
    <row r="24" spans="1:11" x14ac:dyDescent="0.25">
      <c r="A24" s="35" t="s">
        <v>58</v>
      </c>
      <c r="B24" s="28">
        <v>85.89139715247704</v>
      </c>
      <c r="C24" s="28">
        <v>100</v>
      </c>
      <c r="D24" s="28">
        <v>14.108602847522967</v>
      </c>
      <c r="E24" s="14"/>
    </row>
    <row r="25" spans="1:11" x14ac:dyDescent="0.25">
      <c r="A25" s="35" t="s">
        <v>59</v>
      </c>
      <c r="B25" s="28">
        <v>87.944308843756531</v>
      </c>
      <c r="C25" s="28">
        <v>100</v>
      </c>
      <c r="D25" s="28">
        <v>12.055691156243476</v>
      </c>
      <c r="E25" s="14"/>
    </row>
    <row r="26" spans="1:11" x14ac:dyDescent="0.25">
      <c r="A26" s="35" t="s">
        <v>60</v>
      </c>
      <c r="B26" s="28">
        <v>87.911393417932999</v>
      </c>
      <c r="C26" s="28">
        <v>100</v>
      </c>
      <c r="D26" s="28">
        <v>12.088606582066996</v>
      </c>
      <c r="E26" s="14"/>
    </row>
    <row r="27" spans="1:11" x14ac:dyDescent="0.25">
      <c r="A27" s="35" t="s">
        <v>61</v>
      </c>
      <c r="B27" s="28">
        <v>89.224337003219517</v>
      </c>
      <c r="C27" s="28">
        <v>100</v>
      </c>
      <c r="D27" s="28">
        <v>10.775662996780488</v>
      </c>
      <c r="E27" s="14"/>
    </row>
    <row r="28" spans="1:11" x14ac:dyDescent="0.25">
      <c r="A28" s="35" t="s">
        <v>62</v>
      </c>
      <c r="B28" s="28">
        <v>93.802179752690378</v>
      </c>
      <c r="C28" s="28">
        <v>100</v>
      </c>
      <c r="D28" s="28">
        <v>6.1978202473096156</v>
      </c>
      <c r="E28" s="14"/>
    </row>
    <row r="29" spans="1:11" x14ac:dyDescent="0.25">
      <c r="A29" s="35" t="s">
        <v>227</v>
      </c>
      <c r="B29" s="28">
        <v>130.20742882924196</v>
      </c>
      <c r="C29" s="28">
        <v>100</v>
      </c>
      <c r="D29" s="28">
        <v>-30.207428829241966</v>
      </c>
      <c r="E29" s="14"/>
    </row>
    <row r="30" spans="1:11" x14ac:dyDescent="0.25">
      <c r="A30" s="35" t="s">
        <v>63</v>
      </c>
      <c r="B30" s="28">
        <v>85.609697603814297</v>
      </c>
      <c r="C30" s="28">
        <v>100</v>
      </c>
      <c r="D30" s="28">
        <v>14.390302396185707</v>
      </c>
      <c r="E30" s="15"/>
    </row>
    <row r="31" spans="1:11" x14ac:dyDescent="0.25">
      <c r="A31" s="35" t="s">
        <v>64</v>
      </c>
      <c r="B31" s="28">
        <v>87.534436686239331</v>
      </c>
      <c r="C31" s="28">
        <v>100</v>
      </c>
      <c r="D31" s="28">
        <v>12.465563313760686</v>
      </c>
      <c r="E31" s="15"/>
    </row>
    <row r="32" spans="1:11" x14ac:dyDescent="0.25">
      <c r="A32" s="35" t="s">
        <v>65</v>
      </c>
      <c r="B32" s="28">
        <v>86.125015738895002</v>
      </c>
      <c r="C32" s="28">
        <v>100</v>
      </c>
      <c r="D32" s="28">
        <v>13.874984261105006</v>
      </c>
      <c r="E32" s="14"/>
      <c r="I32" s="49" t="e">
        <f t="shared" ref="I32" si="0">C32/#REF!*100</f>
        <v>#REF!</v>
      </c>
      <c r="J32" s="49">
        <f t="shared" ref="J32" si="1">G32/D32*100</f>
        <v>0</v>
      </c>
      <c r="K32" s="49" t="e">
        <f t="shared" ref="K32" si="2">(1-(C32/#REF!*G32/D32))*100</f>
        <v>#REF!</v>
      </c>
    </row>
    <row r="33" spans="1:5" x14ac:dyDescent="0.25">
      <c r="A33" s="35" t="s">
        <v>66</v>
      </c>
      <c r="B33" s="28">
        <v>87.108398256543779</v>
      </c>
      <c r="C33" s="28">
        <v>100</v>
      </c>
      <c r="D33" s="28">
        <v>12.891601743456228</v>
      </c>
      <c r="E33" s="14"/>
    </row>
    <row r="34" spans="1:5" x14ac:dyDescent="0.25">
      <c r="A34" s="35" t="s">
        <v>67</v>
      </c>
      <c r="B34" s="28">
        <v>80.163304865988394</v>
      </c>
      <c r="C34" s="28">
        <v>100</v>
      </c>
      <c r="D34" s="36">
        <v>19.836695134011606</v>
      </c>
      <c r="E34" s="14"/>
    </row>
    <row r="35" spans="1:5" x14ac:dyDescent="0.25">
      <c r="A35" s="35" t="s">
        <v>68</v>
      </c>
      <c r="B35" s="28">
        <v>76.406201067719195</v>
      </c>
      <c r="C35" s="28">
        <v>100</v>
      </c>
      <c r="D35" s="36">
        <v>23.593798932280809</v>
      </c>
      <c r="E35" s="14"/>
    </row>
    <row r="36" spans="1:5" x14ac:dyDescent="0.25">
      <c r="A36" s="35" t="s">
        <v>69</v>
      </c>
      <c r="B36" s="28">
        <v>88.291874307100969</v>
      </c>
      <c r="C36" s="28">
        <v>100</v>
      </c>
      <c r="D36" s="28">
        <v>11.70812569289903</v>
      </c>
      <c r="E36" s="14"/>
    </row>
    <row r="37" spans="1:5" x14ac:dyDescent="0.25">
      <c r="A37" s="35" t="s">
        <v>127</v>
      </c>
      <c r="B37" s="28">
        <v>87.954946257576381</v>
      </c>
      <c r="C37" s="28">
        <v>100</v>
      </c>
      <c r="D37" s="28">
        <v>12.045053742423617</v>
      </c>
      <c r="E37" s="14"/>
    </row>
    <row r="38" spans="1:5" x14ac:dyDescent="0.25">
      <c r="A38" s="35" t="s">
        <v>128</v>
      </c>
      <c r="B38" s="28">
        <v>92.03017241379257</v>
      </c>
      <c r="C38" s="28">
        <v>100</v>
      </c>
      <c r="D38" s="28">
        <v>7.9698275862074341</v>
      </c>
      <c r="E38" s="14"/>
    </row>
    <row r="39" spans="1:5" x14ac:dyDescent="0.25">
      <c r="A39" s="35" t="s">
        <v>129</v>
      </c>
      <c r="B39" s="28">
        <v>87.613941543869998</v>
      </c>
      <c r="C39" s="28">
        <v>100</v>
      </c>
      <c r="D39" s="28">
        <v>12.386058456129989</v>
      </c>
      <c r="E39" s="14"/>
    </row>
    <row r="40" spans="1:5" x14ac:dyDescent="0.25">
      <c r="A40" s="35" t="s">
        <v>228</v>
      </c>
      <c r="B40" s="28">
        <v>84.409245257207573</v>
      </c>
      <c r="C40" s="28">
        <v>100</v>
      </c>
      <c r="D40" s="28">
        <v>15.590754742792424</v>
      </c>
      <c r="E40" s="15"/>
    </row>
    <row r="41" spans="1:5" x14ac:dyDescent="0.25">
      <c r="A41" s="35" t="s">
        <v>70</v>
      </c>
      <c r="B41" s="28">
        <v>89.536993347197097</v>
      </c>
      <c r="C41" s="28">
        <v>100</v>
      </c>
      <c r="D41" s="28">
        <v>10.463006652802909</v>
      </c>
      <c r="E41" s="14"/>
    </row>
    <row r="42" spans="1:5" x14ac:dyDescent="0.25">
      <c r="A42" s="35" t="s">
        <v>71</v>
      </c>
      <c r="B42" s="28">
        <v>88.743524145228477</v>
      </c>
      <c r="C42" s="28">
        <v>100</v>
      </c>
      <c r="D42" s="28">
        <v>11.256475854771519</v>
      </c>
      <c r="E42" s="14"/>
    </row>
    <row r="43" spans="1:5" x14ac:dyDescent="0.25">
      <c r="A43" s="35" t="s">
        <v>216</v>
      </c>
      <c r="B43" s="24">
        <v>92.329352833072434</v>
      </c>
      <c r="C43" s="24">
        <v>100</v>
      </c>
      <c r="D43" s="10">
        <v>7.6706471669275693</v>
      </c>
      <c r="E43" s="14"/>
    </row>
    <row r="44" spans="1:5" x14ac:dyDescent="0.25">
      <c r="A44" s="35" t="s">
        <v>229</v>
      </c>
      <c r="B44" s="10">
        <v>92.201049252835389</v>
      </c>
      <c r="C44" s="10">
        <v>100</v>
      </c>
      <c r="D44" s="10">
        <v>7.7989507471646125</v>
      </c>
      <c r="E44" s="14"/>
    </row>
    <row r="45" spans="1:5" x14ac:dyDescent="0.25">
      <c r="A45" s="35" t="s">
        <v>72</v>
      </c>
      <c r="B45" s="28">
        <v>90.2729500704977</v>
      </c>
      <c r="C45" s="28">
        <v>100</v>
      </c>
      <c r="D45" s="28">
        <v>9.7270499295023072</v>
      </c>
      <c r="E45" s="14"/>
    </row>
    <row r="46" spans="1:5" x14ac:dyDescent="0.25">
      <c r="A46" s="71" t="s">
        <v>23</v>
      </c>
      <c r="B46" s="71"/>
      <c r="C46" s="71"/>
      <c r="D46" s="71"/>
    </row>
    <row r="47" spans="1:5" x14ac:dyDescent="0.25">
      <c r="A47" s="35" t="s">
        <v>73</v>
      </c>
      <c r="B47" s="28">
        <v>74.052395634745267</v>
      </c>
      <c r="C47" s="28">
        <v>100</v>
      </c>
      <c r="D47" s="36">
        <v>25.94760436525473</v>
      </c>
    </row>
    <row r="48" spans="1:5" x14ac:dyDescent="0.25">
      <c r="A48" s="27" t="s">
        <v>74</v>
      </c>
      <c r="B48" s="28">
        <v>87.305714053372725</v>
      </c>
      <c r="C48" s="28">
        <v>100</v>
      </c>
      <c r="D48" s="28">
        <v>12.694285946627282</v>
      </c>
    </row>
    <row r="49" spans="1:19" x14ac:dyDescent="0.25">
      <c r="A49" s="27" t="s">
        <v>75</v>
      </c>
      <c r="B49" s="28">
        <v>88.502011397469929</v>
      </c>
      <c r="C49" s="28">
        <v>100</v>
      </c>
      <c r="D49" s="28">
        <v>11.497988602530073</v>
      </c>
      <c r="Q49" s="45"/>
      <c r="R49" s="45"/>
      <c r="S49" s="45"/>
    </row>
    <row r="50" spans="1:19" x14ac:dyDescent="0.25">
      <c r="A50" s="27" t="s">
        <v>76</v>
      </c>
      <c r="B50" s="28">
        <v>76.727343270495396</v>
      </c>
      <c r="C50" s="28">
        <v>100</v>
      </c>
      <c r="D50" s="36">
        <v>23.272656729504604</v>
      </c>
    </row>
    <row r="51" spans="1:19" x14ac:dyDescent="0.25">
      <c r="A51" s="27" t="s">
        <v>77</v>
      </c>
      <c r="B51" s="28">
        <v>101.01192958288989</v>
      </c>
      <c r="C51" s="28">
        <v>100</v>
      </c>
      <c r="D51" s="28">
        <v>-1.0119295828898922</v>
      </c>
    </row>
    <row r="52" spans="1:19" x14ac:dyDescent="0.25">
      <c r="A52" s="27" t="s">
        <v>78</v>
      </c>
      <c r="B52" s="28">
        <v>89.399259849159179</v>
      </c>
      <c r="C52" s="28">
        <v>100</v>
      </c>
      <c r="D52" s="28">
        <v>10.600740150840826</v>
      </c>
    </row>
    <row r="53" spans="1:19" x14ac:dyDescent="0.25">
      <c r="A53" s="27" t="s">
        <v>79</v>
      </c>
      <c r="B53" s="28">
        <v>89.737873166440366</v>
      </c>
      <c r="C53" s="28">
        <v>100</v>
      </c>
      <c r="D53" s="28">
        <v>10.262126833559648</v>
      </c>
    </row>
    <row r="54" spans="1:19" x14ac:dyDescent="0.25">
      <c r="A54" s="27" t="s">
        <v>40</v>
      </c>
      <c r="B54" s="28">
        <v>88.076064301980011</v>
      </c>
      <c r="C54" s="28">
        <v>100</v>
      </c>
      <c r="D54" s="28">
        <v>11.923935698020005</v>
      </c>
    </row>
    <row r="55" spans="1:19" x14ac:dyDescent="0.25">
      <c r="A55" s="27" t="s">
        <v>80</v>
      </c>
      <c r="B55" s="28">
        <v>92.940844842904454</v>
      </c>
      <c r="C55" s="28">
        <v>100</v>
      </c>
      <c r="D55" s="28">
        <v>7.0591551570955424</v>
      </c>
    </row>
    <row r="56" spans="1:19" x14ac:dyDescent="0.25">
      <c r="A56" s="27" t="s">
        <v>81</v>
      </c>
      <c r="B56" s="28">
        <v>89.357938300252769</v>
      </c>
      <c r="C56" s="28">
        <v>100</v>
      </c>
      <c r="D56" s="28">
        <v>10.642061699747229</v>
      </c>
    </row>
    <row r="57" spans="1:19" x14ac:dyDescent="0.25">
      <c r="A57" s="27" t="s">
        <v>82</v>
      </c>
      <c r="B57" s="28">
        <v>89.748414658378024</v>
      </c>
      <c r="C57" s="28">
        <v>100</v>
      </c>
      <c r="D57" s="28">
        <v>10.251585341621972</v>
      </c>
    </row>
    <row r="58" spans="1:19" x14ac:dyDescent="0.25">
      <c r="A58" s="27" t="s">
        <v>83</v>
      </c>
      <c r="B58" s="28">
        <v>89.715609720777252</v>
      </c>
      <c r="C58" s="28">
        <v>100</v>
      </c>
      <c r="D58" s="28">
        <v>10.284390279222745</v>
      </c>
    </row>
    <row r="59" spans="1:19" x14ac:dyDescent="0.25">
      <c r="A59" s="27" t="s">
        <v>144</v>
      </c>
      <c r="B59" s="28">
        <v>102.02845759494392</v>
      </c>
      <c r="C59" s="28">
        <v>100</v>
      </c>
      <c r="D59" s="28">
        <v>-2.0284575949439221</v>
      </c>
    </row>
    <row r="60" spans="1:19" x14ac:dyDescent="0.25">
      <c r="A60" s="27" t="s">
        <v>145</v>
      </c>
      <c r="B60" s="28">
        <v>77.315431335327489</v>
      </c>
      <c r="C60" s="28">
        <v>100</v>
      </c>
      <c r="D60" s="28">
        <v>22.684568664672511</v>
      </c>
    </row>
    <row r="61" spans="1:19" ht="15.75" customHeight="1" x14ac:dyDescent="0.25">
      <c r="A61" s="72" t="s">
        <v>85</v>
      </c>
      <c r="B61" s="72"/>
      <c r="C61" s="72"/>
      <c r="D61" s="72"/>
    </row>
    <row r="62" spans="1:19" x14ac:dyDescent="0.25">
      <c r="A62" s="44" t="s">
        <v>89</v>
      </c>
      <c r="B62" s="28">
        <v>93.289120663787642</v>
      </c>
      <c r="C62" s="28">
        <v>100</v>
      </c>
      <c r="D62" s="28">
        <v>6.7108793362123613</v>
      </c>
    </row>
    <row r="63" spans="1:19" x14ac:dyDescent="0.25">
      <c r="A63" s="44" t="s">
        <v>232</v>
      </c>
      <c r="B63" s="28"/>
      <c r="C63" s="28"/>
      <c r="D63" s="28"/>
    </row>
    <row r="64" spans="1:19" x14ac:dyDescent="0.25">
      <c r="A64" s="44" t="s">
        <v>233</v>
      </c>
      <c r="B64" s="28">
        <v>89.137614817045574</v>
      </c>
      <c r="C64" s="28">
        <v>100</v>
      </c>
      <c r="D64" s="28">
        <v>10.862385182954426</v>
      </c>
    </row>
    <row r="65" spans="1:4" x14ac:dyDescent="0.25">
      <c r="A65" s="44" t="s">
        <v>86</v>
      </c>
      <c r="B65" s="28">
        <v>90.313640928825933</v>
      </c>
      <c r="C65" s="28">
        <v>100</v>
      </c>
      <c r="D65" s="28">
        <v>9.686359071174067</v>
      </c>
    </row>
    <row r="66" spans="1:4" x14ac:dyDescent="0.25">
      <c r="A66" s="44" t="s">
        <v>90</v>
      </c>
      <c r="B66" s="28">
        <v>91.692029724644087</v>
      </c>
      <c r="C66" s="28">
        <v>100</v>
      </c>
      <c r="D66" s="28">
        <v>8.3079702753559133</v>
      </c>
    </row>
    <row r="67" spans="1:4" x14ac:dyDescent="0.25">
      <c r="A67" s="44" t="s">
        <v>252</v>
      </c>
      <c r="B67" s="28">
        <v>90.200767295151664</v>
      </c>
      <c r="C67" s="28">
        <v>100</v>
      </c>
      <c r="D67" s="28">
        <v>9.7992327048483379</v>
      </c>
    </row>
    <row r="68" spans="1:4" x14ac:dyDescent="0.25">
      <c r="A68" s="44" t="s">
        <v>91</v>
      </c>
      <c r="B68" s="28">
        <v>89.933214537746224</v>
      </c>
      <c r="C68" s="28">
        <v>100</v>
      </c>
      <c r="D68" s="28">
        <v>10.06678546225378</v>
      </c>
    </row>
    <row r="69" spans="1:4" x14ac:dyDescent="0.25">
      <c r="A69" s="44" t="s">
        <v>234</v>
      </c>
      <c r="B69" s="28">
        <v>90.406910193051971</v>
      </c>
      <c r="C69" s="28">
        <v>100</v>
      </c>
      <c r="D69" s="28">
        <v>9.5930898069480293</v>
      </c>
    </row>
    <row r="70" spans="1:4" x14ac:dyDescent="0.25">
      <c r="A70" s="44" t="s">
        <v>235</v>
      </c>
      <c r="B70" s="28">
        <v>89.536228949422863</v>
      </c>
      <c r="C70" s="28">
        <v>100</v>
      </c>
      <c r="D70" s="28">
        <v>10.463771050577131</v>
      </c>
    </row>
    <row r="71" spans="1:4" x14ac:dyDescent="0.25">
      <c r="A71" s="44" t="s">
        <v>93</v>
      </c>
      <c r="B71" s="28">
        <v>89.888749760674145</v>
      </c>
      <c r="C71" s="28">
        <v>100</v>
      </c>
      <c r="D71" s="28">
        <v>10.111250239325853</v>
      </c>
    </row>
    <row r="72" spans="1:4" x14ac:dyDescent="0.25">
      <c r="A72" s="44" t="s">
        <v>94</v>
      </c>
      <c r="B72" s="28">
        <v>88.353925123318859</v>
      </c>
      <c r="C72" s="28">
        <v>100</v>
      </c>
      <c r="D72" s="28">
        <v>11.646074876681144</v>
      </c>
    </row>
    <row r="73" spans="1:4" x14ac:dyDescent="0.25">
      <c r="A73" s="44" t="s">
        <v>95</v>
      </c>
      <c r="B73" s="28">
        <v>88.104337703656469</v>
      </c>
      <c r="C73" s="28">
        <v>100</v>
      </c>
      <c r="D73" s="28">
        <v>11.895662296343534</v>
      </c>
    </row>
    <row r="74" spans="1:4" x14ac:dyDescent="0.25">
      <c r="A74" s="44" t="s">
        <v>96</v>
      </c>
      <c r="B74" s="28">
        <v>88.732162161576696</v>
      </c>
      <c r="C74" s="28">
        <v>100</v>
      </c>
      <c r="D74" s="28">
        <v>11.267837838423301</v>
      </c>
    </row>
    <row r="75" spans="1:4" x14ac:dyDescent="0.25">
      <c r="A75" s="44" t="s">
        <v>99</v>
      </c>
      <c r="B75" s="28">
        <v>90.15715387122539</v>
      </c>
      <c r="C75" s="28">
        <v>100</v>
      </c>
      <c r="D75" s="28">
        <v>9.8428461287746174</v>
      </c>
    </row>
    <row r="76" spans="1:4" x14ac:dyDescent="0.25">
      <c r="A76" s="44" t="s">
        <v>100</v>
      </c>
      <c r="B76" s="28">
        <v>91.308975394832515</v>
      </c>
      <c r="C76" s="28">
        <v>100</v>
      </c>
      <c r="D76" s="28">
        <v>8.6910246051674847</v>
      </c>
    </row>
    <row r="77" spans="1:4" x14ac:dyDescent="0.25">
      <c r="A77" s="44" t="s">
        <v>101</v>
      </c>
      <c r="B77" s="28">
        <v>91.288983281012193</v>
      </c>
      <c r="C77" s="28">
        <v>100</v>
      </c>
      <c r="D77" s="28">
        <v>8.7110167189877963</v>
      </c>
    </row>
    <row r="78" spans="1:4" x14ac:dyDescent="0.25">
      <c r="A78" s="44" t="s">
        <v>102</v>
      </c>
      <c r="B78" s="28">
        <v>88.040615635292085</v>
      </c>
      <c r="C78" s="28">
        <v>100</v>
      </c>
      <c r="D78" s="36">
        <v>11.959384364707915</v>
      </c>
    </row>
    <row r="79" spans="1:4" x14ac:dyDescent="0.25">
      <c r="A79" s="44" t="s">
        <v>103</v>
      </c>
      <c r="B79" s="28">
        <v>93.77878861773506</v>
      </c>
      <c r="C79" s="28">
        <v>100</v>
      </c>
      <c r="D79" s="28">
        <v>6.2212113822649462</v>
      </c>
    </row>
    <row r="80" spans="1:4" x14ac:dyDescent="0.25">
      <c r="A80" s="44" t="s">
        <v>98</v>
      </c>
      <c r="B80" s="28">
        <v>88.64226651076585</v>
      </c>
      <c r="C80" s="28">
        <v>100</v>
      </c>
      <c r="D80" s="28">
        <v>11.357733489234146</v>
      </c>
    </row>
    <row r="81" spans="1:6" x14ac:dyDescent="0.25">
      <c r="A81" s="44" t="s">
        <v>236</v>
      </c>
      <c r="B81" s="28">
        <v>89.033910580419615</v>
      </c>
      <c r="C81" s="28">
        <v>100</v>
      </c>
      <c r="D81" s="28">
        <v>10.966089419580383</v>
      </c>
    </row>
    <row r="82" spans="1:6" x14ac:dyDescent="0.25">
      <c r="A82" s="44" t="s">
        <v>237</v>
      </c>
      <c r="B82" s="28"/>
      <c r="C82" s="28"/>
      <c r="D82" s="28"/>
    </row>
    <row r="83" spans="1:6" x14ac:dyDescent="0.25">
      <c r="A83" s="44" t="s">
        <v>104</v>
      </c>
      <c r="B83" s="28">
        <v>88.131288245934542</v>
      </c>
      <c r="C83" s="28">
        <v>100</v>
      </c>
      <c r="D83" s="28">
        <v>11.868711754065453</v>
      </c>
    </row>
    <row r="84" spans="1:6" x14ac:dyDescent="0.25">
      <c r="A84" s="44" t="s">
        <v>105</v>
      </c>
      <c r="B84" s="28">
        <v>88.53411308660543</v>
      </c>
      <c r="C84" s="28">
        <v>100</v>
      </c>
      <c r="D84" s="28">
        <v>11.465886913394563</v>
      </c>
    </row>
    <row r="85" spans="1:6" x14ac:dyDescent="0.25">
      <c r="A85" s="44" t="s">
        <v>238</v>
      </c>
      <c r="B85" s="28">
        <v>89.355236979657178</v>
      </c>
      <c r="C85" s="28">
        <v>100</v>
      </c>
      <c r="D85" s="28">
        <v>10.644763020342829</v>
      </c>
    </row>
    <row r="86" spans="1:6" x14ac:dyDescent="0.25">
      <c r="A86" s="44" t="s">
        <v>239</v>
      </c>
      <c r="B86" s="28">
        <v>89.45396669644488</v>
      </c>
      <c r="C86" s="28">
        <v>99.999999999999972</v>
      </c>
      <c r="D86" s="28">
        <v>10.546033303555124</v>
      </c>
    </row>
    <row r="87" spans="1:6" x14ac:dyDescent="0.25">
      <c r="A87" s="44" t="s">
        <v>240</v>
      </c>
      <c r="B87" s="28">
        <v>88.14152749696288</v>
      </c>
      <c r="C87" s="28">
        <v>100</v>
      </c>
      <c r="D87" s="28">
        <v>11.85847250303712</v>
      </c>
    </row>
    <row r="88" spans="1:6" x14ac:dyDescent="0.25">
      <c r="A88" s="44" t="s">
        <v>37</v>
      </c>
      <c r="B88" s="28"/>
      <c r="C88" s="28"/>
      <c r="D88" s="28"/>
    </row>
    <row r="89" spans="1:6" x14ac:dyDescent="0.25">
      <c r="A89" s="44" t="s">
        <v>241</v>
      </c>
      <c r="B89" s="28">
        <v>88.422363608698873</v>
      </c>
      <c r="C89" s="28">
        <v>100</v>
      </c>
      <c r="D89" s="28">
        <v>11.577636391301137</v>
      </c>
    </row>
    <row r="90" spans="1:6" x14ac:dyDescent="0.25">
      <c r="A90" s="44" t="s">
        <v>107</v>
      </c>
      <c r="B90" s="28">
        <v>89.503809288512656</v>
      </c>
      <c r="C90" s="28">
        <v>100</v>
      </c>
      <c r="D90" s="49">
        <v>10.496190711487341</v>
      </c>
      <c r="E90" s="48"/>
      <c r="F90" s="48"/>
    </row>
    <row r="91" spans="1:6" s="43" customFormat="1" x14ac:dyDescent="0.25">
      <c r="A91" s="44" t="s">
        <v>88</v>
      </c>
      <c r="B91" s="28">
        <v>88.704940438104558</v>
      </c>
      <c r="C91" s="28">
        <v>100</v>
      </c>
      <c r="D91" s="28">
        <v>11.295059561895426</v>
      </c>
    </row>
    <row r="92" spans="1:6" x14ac:dyDescent="0.25">
      <c r="A92" s="44" t="s">
        <v>242</v>
      </c>
      <c r="B92" s="28">
        <v>88.991971282357312</v>
      </c>
      <c r="C92" s="28">
        <v>100</v>
      </c>
      <c r="D92" s="28">
        <v>11.008028717642681</v>
      </c>
    </row>
    <row r="93" spans="1:6" x14ac:dyDescent="0.25">
      <c r="A93" s="44" t="s">
        <v>92</v>
      </c>
      <c r="B93" s="28">
        <v>89.645806299952241</v>
      </c>
      <c r="C93" s="28">
        <v>100</v>
      </c>
      <c r="D93" s="28">
        <v>10.354193700047764</v>
      </c>
    </row>
    <row r="94" spans="1:6" x14ac:dyDescent="0.25">
      <c r="A94" s="44" t="s">
        <v>97</v>
      </c>
      <c r="B94" s="28">
        <v>91.08184179207241</v>
      </c>
      <c r="C94" s="28">
        <v>100</v>
      </c>
      <c r="D94" s="28">
        <v>8.9181582079275845</v>
      </c>
    </row>
    <row r="95" spans="1:6" x14ac:dyDescent="0.25">
      <c r="A95" s="44" t="s">
        <v>87</v>
      </c>
      <c r="B95" s="28">
        <v>91.247646644047919</v>
      </c>
      <c r="C95" s="28">
        <v>100</v>
      </c>
      <c r="D95" s="28">
        <v>8.7523533559520814</v>
      </c>
    </row>
    <row r="96" spans="1:6" x14ac:dyDescent="0.25">
      <c r="A96" s="44" t="s">
        <v>243</v>
      </c>
      <c r="B96" s="28">
        <v>87.920615583532651</v>
      </c>
      <c r="C96" s="28">
        <v>100</v>
      </c>
      <c r="D96" s="36">
        <v>12.079384416467342</v>
      </c>
    </row>
    <row r="97" spans="1:4" x14ac:dyDescent="0.25">
      <c r="A97" s="44" t="s">
        <v>244</v>
      </c>
      <c r="B97" s="28">
        <v>90.648470782152415</v>
      </c>
      <c r="C97" s="28">
        <v>100</v>
      </c>
      <c r="D97" s="28">
        <v>9.3515292178475882</v>
      </c>
    </row>
    <row r="98" spans="1:4" x14ac:dyDescent="0.25">
      <c r="A98" s="44" t="s">
        <v>245</v>
      </c>
      <c r="B98" s="28">
        <v>88.733053077486872</v>
      </c>
      <c r="C98" s="28">
        <v>100</v>
      </c>
      <c r="D98" s="28">
        <v>11.266946922513121</v>
      </c>
    </row>
    <row r="99" spans="1:4" x14ac:dyDescent="0.25">
      <c r="A99" s="44" t="s">
        <v>246</v>
      </c>
      <c r="B99" s="28">
        <v>90.834397941421329</v>
      </c>
      <c r="C99" s="28">
        <v>100</v>
      </c>
      <c r="D99" s="28">
        <v>9.1656020585786706</v>
      </c>
    </row>
    <row r="100" spans="1:4" x14ac:dyDescent="0.25">
      <c r="A100" s="44" t="s">
        <v>141</v>
      </c>
      <c r="B100" s="28">
        <v>90.164248974734733</v>
      </c>
      <c r="C100" s="28">
        <v>100</v>
      </c>
      <c r="D100" s="28">
        <v>9.8357510252652709</v>
      </c>
    </row>
    <row r="101" spans="1:4" x14ac:dyDescent="0.25">
      <c r="A101" s="44" t="s">
        <v>140</v>
      </c>
      <c r="B101" s="28">
        <v>90.173257418206049</v>
      </c>
      <c r="C101" s="28">
        <v>100</v>
      </c>
      <c r="D101" s="28">
        <v>9.8267425817939564</v>
      </c>
    </row>
    <row r="102" spans="1:4" x14ac:dyDescent="0.25">
      <c r="A102" s="44" t="s">
        <v>247</v>
      </c>
      <c r="B102" s="28"/>
      <c r="C102" s="28"/>
      <c r="D102" s="28"/>
    </row>
    <row r="103" spans="1:4" ht="14.1" customHeight="1" x14ac:dyDescent="0.25">
      <c r="A103" s="44" t="s">
        <v>139</v>
      </c>
      <c r="B103" s="28">
        <v>88.714829205341843</v>
      </c>
      <c r="C103" s="28">
        <v>100</v>
      </c>
      <c r="D103" s="28">
        <v>11.28517079465815</v>
      </c>
    </row>
    <row r="104" spans="1:4" ht="14.1" customHeight="1" x14ac:dyDescent="0.25">
      <c r="A104" s="44" t="s">
        <v>248</v>
      </c>
      <c r="B104" s="28"/>
      <c r="C104" s="28"/>
      <c r="D104" s="28"/>
    </row>
    <row r="105" spans="1:4" ht="14.1" customHeight="1" x14ac:dyDescent="0.25">
      <c r="A105" s="44" t="s">
        <v>251</v>
      </c>
      <c r="B105" s="28">
        <v>89.166293798586864</v>
      </c>
      <c r="C105" s="28">
        <v>100</v>
      </c>
      <c r="D105" s="28">
        <v>10.83370620141314</v>
      </c>
    </row>
    <row r="106" spans="1:4" ht="14.1" customHeight="1" x14ac:dyDescent="0.25">
      <c r="A106" s="44" t="s">
        <v>137</v>
      </c>
      <c r="B106" s="28">
        <v>88.628230653019457</v>
      </c>
      <c r="C106" s="28">
        <v>100</v>
      </c>
      <c r="D106" s="28">
        <v>11.371769346980543</v>
      </c>
    </row>
    <row r="107" spans="1:4" ht="14.1" customHeight="1" x14ac:dyDescent="0.25">
      <c r="A107" s="44" t="s">
        <v>222</v>
      </c>
      <c r="B107" s="28">
        <v>75.386265000025503</v>
      </c>
      <c r="C107" s="28">
        <v>100</v>
      </c>
      <c r="D107" s="36">
        <v>24.613734999974501</v>
      </c>
    </row>
    <row r="108" spans="1:4" ht="14.1" customHeight="1" x14ac:dyDescent="0.25">
      <c r="A108" s="44" t="s">
        <v>223</v>
      </c>
      <c r="B108" s="28">
        <v>88.557037311436289</v>
      </c>
      <c r="C108" s="28">
        <v>100</v>
      </c>
      <c r="D108" s="28">
        <v>11.442962688563707</v>
      </c>
    </row>
    <row r="109" spans="1:4" ht="14.1" customHeight="1" x14ac:dyDescent="0.25">
      <c r="A109" s="44" t="s">
        <v>224</v>
      </c>
      <c r="B109" s="28">
        <v>87.750317249863656</v>
      </c>
      <c r="C109" s="28">
        <v>100</v>
      </c>
      <c r="D109" s="36">
        <v>12.249682750136337</v>
      </c>
    </row>
    <row r="110" spans="1:4" ht="14.1" customHeight="1" x14ac:dyDescent="0.25">
      <c r="A110" s="44" t="s">
        <v>225</v>
      </c>
      <c r="B110" s="28">
        <v>94.072391036952226</v>
      </c>
      <c r="C110" s="28">
        <v>100</v>
      </c>
      <c r="D110" s="28">
        <v>5.9276089630477706</v>
      </c>
    </row>
    <row r="111" spans="1:4" ht="14.1" customHeight="1" x14ac:dyDescent="0.25">
      <c r="A111" s="44" t="s">
        <v>249</v>
      </c>
      <c r="B111" s="28"/>
      <c r="C111" s="28"/>
      <c r="D111" s="28"/>
    </row>
    <row r="112" spans="1:4" ht="14.1" customHeight="1" x14ac:dyDescent="0.25">
      <c r="A112" s="44" t="s">
        <v>250</v>
      </c>
      <c r="B112" s="28"/>
      <c r="C112" s="28"/>
      <c r="D112" s="28"/>
    </row>
    <row r="113" spans="1:13" ht="14.1" customHeight="1" x14ac:dyDescent="0.25">
      <c r="A113" s="44" t="s">
        <v>226</v>
      </c>
      <c r="B113" s="28">
        <v>90.862911360532948</v>
      </c>
      <c r="C113" s="28">
        <v>100</v>
      </c>
      <c r="D113" s="28">
        <v>9.1370886394670503</v>
      </c>
    </row>
    <row r="114" spans="1:13" ht="14.1" customHeight="1" x14ac:dyDescent="0.25">
      <c r="A114" s="44" t="s">
        <v>138</v>
      </c>
      <c r="B114" s="28"/>
      <c r="C114" s="28"/>
      <c r="D114" s="28"/>
    </row>
    <row r="115" spans="1:13" x14ac:dyDescent="0.25">
      <c r="A115" s="73" t="s">
        <v>35</v>
      </c>
      <c r="B115" s="74"/>
      <c r="C115" s="74"/>
      <c r="D115" s="75"/>
    </row>
    <row r="116" spans="1:13" x14ac:dyDescent="0.25">
      <c r="A116" s="27" t="s">
        <v>108</v>
      </c>
      <c r="B116" s="28">
        <v>82.181609191900137</v>
      </c>
      <c r="C116" s="28">
        <v>100</v>
      </c>
      <c r="D116" s="28">
        <v>17.81839080809986</v>
      </c>
      <c r="E116" s="16"/>
    </row>
    <row r="117" spans="1:13" x14ac:dyDescent="0.25">
      <c r="A117" s="27" t="s">
        <v>109</v>
      </c>
      <c r="B117" s="28">
        <v>188.93640191242037</v>
      </c>
      <c r="C117" s="28">
        <v>100</v>
      </c>
      <c r="D117" s="28">
        <v>-88.936401912420337</v>
      </c>
      <c r="E117" s="16"/>
    </row>
    <row r="118" spans="1:13" x14ac:dyDescent="0.25">
      <c r="A118" s="27" t="s">
        <v>110</v>
      </c>
      <c r="B118" s="28">
        <v>78.16394295076644</v>
      </c>
      <c r="C118" s="28">
        <v>100</v>
      </c>
      <c r="D118" s="36">
        <v>21.83605704923356</v>
      </c>
      <c r="E118" s="16"/>
    </row>
    <row r="119" spans="1:13" x14ac:dyDescent="0.25">
      <c r="A119" s="27" t="s">
        <v>111</v>
      </c>
      <c r="B119" s="28">
        <v>86.814497252268666</v>
      </c>
      <c r="C119" s="28">
        <v>100</v>
      </c>
      <c r="D119" s="28">
        <v>13.185502747731338</v>
      </c>
      <c r="E119" s="16"/>
    </row>
    <row r="120" spans="1:13" x14ac:dyDescent="0.25">
      <c r="A120" s="27" t="s">
        <v>112</v>
      </c>
      <c r="B120" s="28">
        <v>93.607106905922649</v>
      </c>
      <c r="C120" s="28">
        <v>100</v>
      </c>
      <c r="D120" s="28">
        <v>6.3928930940773459</v>
      </c>
      <c r="E120" s="16"/>
    </row>
    <row r="121" spans="1:13" x14ac:dyDescent="0.25">
      <c r="A121" s="27" t="s">
        <v>113</v>
      </c>
      <c r="B121" s="28">
        <v>88.058539854088821</v>
      </c>
      <c r="C121" s="28">
        <v>100</v>
      </c>
      <c r="D121" s="28">
        <v>11.941460145911165</v>
      </c>
      <c r="E121" s="16"/>
      <c r="K121" s="45"/>
      <c r="L121" s="45"/>
      <c r="M121" s="46"/>
    </row>
    <row r="122" spans="1:13" ht="15" customHeight="1" x14ac:dyDescent="0.25">
      <c r="A122" s="27" t="s">
        <v>114</v>
      </c>
      <c r="B122" s="28">
        <v>97.44960300105933</v>
      </c>
      <c r="C122" s="28">
        <v>100</v>
      </c>
      <c r="D122" s="28">
        <v>2.5503969989406849</v>
      </c>
      <c r="E122" s="16"/>
    </row>
    <row r="123" spans="1:13" x14ac:dyDescent="0.25">
      <c r="A123" s="27" t="s">
        <v>115</v>
      </c>
      <c r="B123" s="28">
        <v>86.852319322794784</v>
      </c>
      <c r="C123" s="28">
        <v>100</v>
      </c>
      <c r="D123" s="28">
        <v>13.147680677205219</v>
      </c>
      <c r="E123" s="16"/>
    </row>
    <row r="124" spans="1:13" x14ac:dyDescent="0.25">
      <c r="A124" s="27" t="s">
        <v>116</v>
      </c>
      <c r="B124" s="28">
        <v>88.469843816508956</v>
      </c>
      <c r="C124" s="28">
        <v>100</v>
      </c>
      <c r="D124" s="28">
        <v>11.530156183491048</v>
      </c>
      <c r="E124" s="16"/>
    </row>
    <row r="125" spans="1:13" x14ac:dyDescent="0.25">
      <c r="A125" s="27" t="s">
        <v>117</v>
      </c>
      <c r="B125" s="28">
        <v>88.739767013385574</v>
      </c>
      <c r="C125" s="28">
        <v>100</v>
      </c>
      <c r="D125" s="28">
        <v>11.260232986614426</v>
      </c>
      <c r="E125" s="16"/>
    </row>
    <row r="126" spans="1:13" x14ac:dyDescent="0.25">
      <c r="A126" s="27" t="s">
        <v>118</v>
      </c>
      <c r="B126" s="28">
        <v>87.916784376972146</v>
      </c>
      <c r="C126" s="28">
        <v>100</v>
      </c>
      <c r="D126" s="28">
        <v>12.083215623027854</v>
      </c>
      <c r="E126" s="16"/>
    </row>
    <row r="127" spans="1:13" x14ac:dyDescent="0.25">
      <c r="A127" s="27" t="s">
        <v>119</v>
      </c>
      <c r="B127" s="28">
        <v>87.47012761020882</v>
      </c>
      <c r="C127" s="28">
        <v>100</v>
      </c>
      <c r="D127" s="28">
        <v>12.529872389791175</v>
      </c>
      <c r="E127" s="16"/>
    </row>
    <row r="128" spans="1:13" x14ac:dyDescent="0.25">
      <c r="A128" s="27" t="s">
        <v>230</v>
      </c>
      <c r="B128" s="28">
        <v>81.238083777462805</v>
      </c>
      <c r="C128" s="28">
        <v>100</v>
      </c>
      <c r="D128" s="36">
        <v>18.761916222537188</v>
      </c>
      <c r="E128" s="16"/>
    </row>
    <row r="129" spans="1:5" x14ac:dyDescent="0.25">
      <c r="A129" s="27" t="s">
        <v>120</v>
      </c>
      <c r="B129" s="28">
        <v>85.420706486578595</v>
      </c>
      <c r="C129" s="28">
        <v>100</v>
      </c>
      <c r="D129" s="28">
        <v>14.579293513421398</v>
      </c>
      <c r="E129" s="16"/>
    </row>
    <row r="130" spans="1:5" x14ac:dyDescent="0.25">
      <c r="A130" s="27" t="s">
        <v>121</v>
      </c>
      <c r="B130" s="28">
        <v>83.259277340781821</v>
      </c>
      <c r="C130" s="28">
        <v>100</v>
      </c>
      <c r="D130" s="28">
        <v>16.740722659218179</v>
      </c>
      <c r="E130" s="16"/>
    </row>
    <row r="131" spans="1:5" x14ac:dyDescent="0.25">
      <c r="A131" s="27" t="s">
        <v>122</v>
      </c>
      <c r="B131" s="28">
        <v>82.422340300718204</v>
      </c>
      <c r="C131" s="28">
        <v>100</v>
      </c>
      <c r="D131" s="28">
        <v>17.577659699281789</v>
      </c>
      <c r="E131" s="16"/>
    </row>
    <row r="132" spans="1:5" x14ac:dyDescent="0.25">
      <c r="A132" s="27" t="s">
        <v>123</v>
      </c>
      <c r="B132" s="28">
        <v>83.812542776226238</v>
      </c>
      <c r="C132" s="28">
        <v>100</v>
      </c>
      <c r="D132" s="28">
        <v>16.187457223773769</v>
      </c>
      <c r="E132" s="16"/>
    </row>
    <row r="133" spans="1:5" x14ac:dyDescent="0.25">
      <c r="A133" s="27" t="s">
        <v>124</v>
      </c>
      <c r="B133" s="28">
        <v>0</v>
      </c>
      <c r="C133" s="28">
        <v>0</v>
      </c>
      <c r="D133" s="28">
        <v>0</v>
      </c>
      <c r="E133" s="16"/>
    </row>
    <row r="134" spans="1:5" x14ac:dyDescent="0.25">
      <c r="A134" s="27" t="s">
        <v>125</v>
      </c>
      <c r="B134" s="28">
        <v>31.91097938488225</v>
      </c>
      <c r="C134" s="28">
        <v>100</v>
      </c>
      <c r="D134" s="28">
        <v>68.089020615117747</v>
      </c>
      <c r="E134" s="16"/>
    </row>
    <row r="135" spans="1:5" x14ac:dyDescent="0.25">
      <c r="A135" s="27" t="s">
        <v>151</v>
      </c>
      <c r="B135" s="28">
        <v>0</v>
      </c>
      <c r="C135" s="28">
        <v>0</v>
      </c>
      <c r="D135" s="28">
        <v>0</v>
      </c>
      <c r="E135" s="16"/>
    </row>
    <row r="136" spans="1:5" x14ac:dyDescent="0.25">
      <c r="A136" s="27" t="s">
        <v>152</v>
      </c>
      <c r="B136" s="28">
        <v>87.046177530471283</v>
      </c>
      <c r="C136" s="28">
        <v>100</v>
      </c>
      <c r="D136" s="28">
        <v>12.953822469528721</v>
      </c>
      <c r="E136" s="16"/>
    </row>
    <row r="137" spans="1:5" x14ac:dyDescent="0.25">
      <c r="A137" s="27" t="s">
        <v>142</v>
      </c>
      <c r="B137" s="28">
        <v>87.440903602990431</v>
      </c>
      <c r="C137" s="28">
        <v>100</v>
      </c>
      <c r="D137" s="28">
        <v>12.559096397009561</v>
      </c>
      <c r="E137" s="16"/>
    </row>
    <row r="138" spans="1:5" x14ac:dyDescent="0.25">
      <c r="A138" s="27" t="s">
        <v>143</v>
      </c>
      <c r="B138" s="28">
        <v>86.864973500401547</v>
      </c>
      <c r="C138" s="28">
        <v>100</v>
      </c>
      <c r="D138" s="28">
        <v>13.135026499598457</v>
      </c>
      <c r="E138" s="23"/>
    </row>
    <row r="139" spans="1:5" x14ac:dyDescent="0.25">
      <c r="A139" s="27" t="s">
        <v>219</v>
      </c>
      <c r="B139" s="28">
        <v>85.51814251290881</v>
      </c>
      <c r="C139" s="28">
        <v>96.538279970009171</v>
      </c>
      <c r="D139" s="28">
        <v>17.442256155736658</v>
      </c>
      <c r="E139" s="23"/>
    </row>
    <row r="140" spans="1:5" x14ac:dyDescent="0.25">
      <c r="A140" s="27" t="s">
        <v>220</v>
      </c>
      <c r="B140" s="28">
        <v>0</v>
      </c>
      <c r="C140" s="28">
        <v>0</v>
      </c>
      <c r="D140" s="28">
        <v>0</v>
      </c>
      <c r="E140" s="23"/>
    </row>
    <row r="141" spans="1:5" x14ac:dyDescent="0.25">
      <c r="A141" s="64" t="s">
        <v>221</v>
      </c>
      <c r="B141" s="64"/>
      <c r="C141" s="64"/>
      <c r="D141" s="64"/>
      <c r="E141" s="16"/>
    </row>
    <row r="142" spans="1:5" x14ac:dyDescent="0.25">
      <c r="A142" s="22" t="s">
        <v>221</v>
      </c>
      <c r="B142" s="10">
        <v>88.424393293879888</v>
      </c>
      <c r="C142" s="10">
        <v>100</v>
      </c>
      <c r="D142" s="10">
        <v>11.575606706120112</v>
      </c>
      <c r="E142" s="16"/>
    </row>
    <row r="143" spans="1:5" x14ac:dyDescent="0.25">
      <c r="A143" s="22" t="s">
        <v>153</v>
      </c>
      <c r="B143" s="10">
        <v>88.387565966429264</v>
      </c>
      <c r="C143" s="10">
        <v>100</v>
      </c>
      <c r="D143" s="30">
        <v>11.612434033570729</v>
      </c>
      <c r="E143" s="16"/>
    </row>
    <row r="144" spans="1:5" x14ac:dyDescent="0.25">
      <c r="A144" s="68" t="s">
        <v>154</v>
      </c>
      <c r="B144" s="68"/>
      <c r="C144" s="68"/>
      <c r="D144" s="68"/>
      <c r="E144" s="16"/>
    </row>
    <row r="145" spans="1:5" x14ac:dyDescent="0.25">
      <c r="A145" s="22" t="s">
        <v>155</v>
      </c>
      <c r="B145" s="10">
        <v>94.501738613289803</v>
      </c>
      <c r="C145" s="10">
        <v>100</v>
      </c>
      <c r="D145" s="10">
        <v>5.498261386710201</v>
      </c>
      <c r="E145" s="16"/>
    </row>
    <row r="146" spans="1:5" x14ac:dyDescent="0.25">
      <c r="A146" s="22" t="s">
        <v>106</v>
      </c>
      <c r="B146" s="10">
        <v>93.959580023243589</v>
      </c>
      <c r="C146" s="10">
        <v>100</v>
      </c>
      <c r="D146" s="10">
        <v>6.0404199767564171</v>
      </c>
      <c r="E146" s="16"/>
    </row>
    <row r="147" spans="1:5" x14ac:dyDescent="0.25">
      <c r="A147" s="22" t="s">
        <v>156</v>
      </c>
      <c r="B147" s="10">
        <v>95.696738934055986</v>
      </c>
      <c r="C147" s="10">
        <v>100</v>
      </c>
      <c r="D147" s="10">
        <v>4.3032610659439978</v>
      </c>
      <c r="E147" s="16"/>
    </row>
    <row r="148" spans="1:5" x14ac:dyDescent="0.25">
      <c r="A148" s="22" t="s">
        <v>157</v>
      </c>
      <c r="B148" s="10">
        <v>92.480731849722659</v>
      </c>
      <c r="C148" s="10">
        <v>100</v>
      </c>
      <c r="D148" s="10">
        <v>7.5192681502773251</v>
      </c>
      <c r="E148" s="16"/>
    </row>
    <row r="149" spans="1:5" x14ac:dyDescent="0.25">
      <c r="A149" s="22" t="s">
        <v>158</v>
      </c>
      <c r="B149" s="10">
        <v>93.026434312015681</v>
      </c>
      <c r="C149" s="10">
        <v>100</v>
      </c>
      <c r="D149" s="10">
        <v>6.9735656879843289</v>
      </c>
      <c r="E149" s="16"/>
    </row>
    <row r="150" spans="1:5" x14ac:dyDescent="0.25">
      <c r="A150" s="22" t="s">
        <v>159</v>
      </c>
      <c r="B150" s="10">
        <v>91.55573801961539</v>
      </c>
      <c r="C150" s="10">
        <v>100</v>
      </c>
      <c r="D150" s="30">
        <v>8.4442619803846046</v>
      </c>
      <c r="E150" s="16"/>
    </row>
    <row r="151" spans="1:5" x14ac:dyDescent="0.25">
      <c r="A151" s="64" t="s">
        <v>19</v>
      </c>
      <c r="B151" s="64"/>
      <c r="C151" s="64"/>
      <c r="D151" s="64"/>
    </row>
    <row r="152" spans="1:5" x14ac:dyDescent="0.25">
      <c r="A152" s="22" t="s">
        <v>160</v>
      </c>
      <c r="B152" s="24">
        <v>89.18394366722805</v>
      </c>
      <c r="C152" s="24">
        <v>100</v>
      </c>
      <c r="D152" s="10">
        <v>10.81605633277195</v>
      </c>
    </row>
    <row r="153" spans="1:5" x14ac:dyDescent="0.25">
      <c r="A153" s="22" t="s">
        <v>161</v>
      </c>
      <c r="B153" s="24">
        <v>89.015020887808973</v>
      </c>
      <c r="C153" s="24">
        <v>100</v>
      </c>
      <c r="D153" s="10">
        <v>10.984979112191029</v>
      </c>
    </row>
    <row r="154" spans="1:5" x14ac:dyDescent="0.25">
      <c r="A154" s="22" t="s">
        <v>162</v>
      </c>
      <c r="B154" s="24">
        <v>89.745404450427003</v>
      </c>
      <c r="C154" s="24">
        <v>100</v>
      </c>
      <c r="D154" s="10">
        <v>10.254595549572997</v>
      </c>
    </row>
    <row r="155" spans="1:5" x14ac:dyDescent="0.25">
      <c r="A155" s="22" t="s">
        <v>163</v>
      </c>
      <c r="B155" s="24">
        <v>88.031926492259345</v>
      </c>
      <c r="C155" s="24">
        <v>100</v>
      </c>
      <c r="D155" s="30">
        <v>11.968073507740652</v>
      </c>
    </row>
    <row r="156" spans="1:5" x14ac:dyDescent="0.25">
      <c r="A156" s="64" t="s">
        <v>21</v>
      </c>
      <c r="B156" s="64"/>
      <c r="C156" s="64"/>
      <c r="D156" s="64"/>
    </row>
    <row r="157" spans="1:5" x14ac:dyDescent="0.25">
      <c r="A157" s="22" t="s">
        <v>164</v>
      </c>
      <c r="B157" s="24">
        <v>87.616619940481741</v>
      </c>
      <c r="C157" s="24">
        <v>100</v>
      </c>
      <c r="D157" s="10">
        <v>12.383380059518256</v>
      </c>
    </row>
    <row r="158" spans="1:5" x14ac:dyDescent="0.25">
      <c r="A158" s="22" t="s">
        <v>165</v>
      </c>
      <c r="B158" s="24">
        <v>87.157629053748721</v>
      </c>
      <c r="C158" s="24">
        <v>100</v>
      </c>
      <c r="D158" s="30">
        <v>12.842370946251281</v>
      </c>
    </row>
    <row r="159" spans="1:5" x14ac:dyDescent="0.25">
      <c r="A159" s="22" t="s">
        <v>166</v>
      </c>
      <c r="B159" s="24">
        <v>87.226311888265101</v>
      </c>
      <c r="C159" s="24">
        <v>100</v>
      </c>
      <c r="D159" s="10">
        <v>12.773688111734893</v>
      </c>
    </row>
    <row r="160" spans="1:5" x14ac:dyDescent="0.25">
      <c r="A160" s="22" t="s">
        <v>106</v>
      </c>
      <c r="B160" s="24">
        <v>87.714532169951852</v>
      </c>
      <c r="C160" s="24">
        <v>100</v>
      </c>
      <c r="D160" s="10">
        <v>12.285467830048146</v>
      </c>
    </row>
    <row r="161" spans="1:4" x14ac:dyDescent="0.25">
      <c r="A161" s="22" t="s">
        <v>41</v>
      </c>
      <c r="B161" s="24">
        <v>87.623091037990122</v>
      </c>
      <c r="C161" s="24">
        <v>100</v>
      </c>
      <c r="D161" s="10">
        <v>12.37690896200988</v>
      </c>
    </row>
    <row r="162" spans="1:4" x14ac:dyDescent="0.25">
      <c r="A162" s="65" t="s">
        <v>22</v>
      </c>
      <c r="B162" s="66"/>
      <c r="C162" s="66"/>
      <c r="D162" s="67"/>
    </row>
    <row r="163" spans="1:4" x14ac:dyDescent="0.25">
      <c r="A163" s="22" t="s">
        <v>106</v>
      </c>
      <c r="B163" s="24">
        <v>91.54772279728644</v>
      </c>
      <c r="C163" s="24">
        <v>100</v>
      </c>
      <c r="D163" s="30">
        <v>8.4522772027135655</v>
      </c>
    </row>
    <row r="164" spans="1:4" x14ac:dyDescent="0.25">
      <c r="A164" s="22" t="s">
        <v>41</v>
      </c>
      <c r="B164" s="24">
        <v>92.372601519933667</v>
      </c>
      <c r="C164" s="24">
        <v>100</v>
      </c>
      <c r="D164" s="10">
        <v>7.6273984800663275</v>
      </c>
    </row>
    <row r="165" spans="1:4" x14ac:dyDescent="0.25">
      <c r="A165" s="22" t="s">
        <v>6</v>
      </c>
      <c r="B165" s="24">
        <v>92.240229683014022</v>
      </c>
      <c r="C165" s="24">
        <v>100</v>
      </c>
      <c r="D165" s="10">
        <v>7.7597703169859811</v>
      </c>
    </row>
    <row r="166" spans="1:4" x14ac:dyDescent="0.25">
      <c r="A166" s="22" t="s">
        <v>149</v>
      </c>
      <c r="B166" s="24">
        <v>92.332043735578154</v>
      </c>
      <c r="C166" s="24">
        <v>100</v>
      </c>
      <c r="D166" s="10">
        <v>7.6679562644218491</v>
      </c>
    </row>
    <row r="167" spans="1:4" x14ac:dyDescent="0.25">
      <c r="A167" s="22" t="s">
        <v>167</v>
      </c>
      <c r="B167" s="24">
        <v>94.40898482908095</v>
      </c>
      <c r="C167" s="24">
        <v>100</v>
      </c>
      <c r="D167" s="10">
        <v>5.5910151709190448</v>
      </c>
    </row>
    <row r="168" spans="1:4" x14ac:dyDescent="0.25">
      <c r="A168" s="22" t="s">
        <v>168</v>
      </c>
      <c r="B168" s="24">
        <v>93.926134497415831</v>
      </c>
      <c r="C168" s="24">
        <v>100</v>
      </c>
      <c r="D168" s="10">
        <v>6.0738655025841641</v>
      </c>
    </row>
    <row r="169" spans="1:4" x14ac:dyDescent="0.25">
      <c r="A169" s="22" t="s">
        <v>169</v>
      </c>
      <c r="B169" s="24">
        <v>0</v>
      </c>
      <c r="C169" s="24">
        <v>0</v>
      </c>
      <c r="D169" s="10">
        <v>0</v>
      </c>
    </row>
    <row r="170" spans="1:4" x14ac:dyDescent="0.25">
      <c r="A170" s="61" t="s">
        <v>24</v>
      </c>
      <c r="B170" s="62"/>
      <c r="C170" s="62"/>
      <c r="D170" s="63"/>
    </row>
    <row r="171" spans="1:4" x14ac:dyDescent="0.25">
      <c r="A171" s="22" t="s">
        <v>24</v>
      </c>
      <c r="B171" s="24">
        <v>91.501369843176562</v>
      </c>
      <c r="C171" s="24">
        <v>100</v>
      </c>
      <c r="D171" s="10">
        <v>8.4986301568234381</v>
      </c>
    </row>
    <row r="172" spans="1:4" x14ac:dyDescent="0.25">
      <c r="A172" s="22" t="s">
        <v>170</v>
      </c>
      <c r="B172" s="24">
        <v>92.384677868936791</v>
      </c>
      <c r="C172" s="24">
        <v>100</v>
      </c>
      <c r="D172" s="10">
        <v>7.6153221310632073</v>
      </c>
    </row>
    <row r="173" spans="1:4" x14ac:dyDescent="0.25">
      <c r="A173" s="22" t="s">
        <v>106</v>
      </c>
      <c r="B173" s="24">
        <v>91.355551970382749</v>
      </c>
      <c r="C173" s="24">
        <v>100</v>
      </c>
      <c r="D173" s="10">
        <v>8.6444480296172461</v>
      </c>
    </row>
    <row r="174" spans="1:4" x14ac:dyDescent="0.25">
      <c r="A174" s="22" t="s">
        <v>171</v>
      </c>
      <c r="B174" s="24">
        <v>91.072058695458196</v>
      </c>
      <c r="C174" s="24">
        <v>100</v>
      </c>
      <c r="D174" s="30">
        <v>8.9279413045417968</v>
      </c>
    </row>
    <row r="175" spans="1:4" x14ac:dyDescent="0.25">
      <c r="A175" s="22" t="s">
        <v>172</v>
      </c>
      <c r="B175" s="8">
        <v>91.427442138768257</v>
      </c>
      <c r="C175" s="8">
        <v>100</v>
      </c>
      <c r="D175" s="51">
        <v>8.5725578612317435</v>
      </c>
    </row>
    <row r="176" spans="1:4" x14ac:dyDescent="0.25">
      <c r="A176" s="65" t="s">
        <v>25</v>
      </c>
      <c r="B176" s="66"/>
      <c r="C176" s="66"/>
      <c r="D176" s="67"/>
    </row>
    <row r="177" spans="1:12" x14ac:dyDescent="0.25">
      <c r="A177" s="22" t="s">
        <v>173</v>
      </c>
      <c r="B177" s="24">
        <v>87.972758222616491</v>
      </c>
      <c r="C177" s="24">
        <v>100</v>
      </c>
      <c r="D177" s="30">
        <v>12.027241777383512</v>
      </c>
    </row>
    <row r="178" spans="1:12" x14ac:dyDescent="0.25">
      <c r="A178" s="22" t="s">
        <v>174</v>
      </c>
      <c r="B178" s="24">
        <v>88.219285646354209</v>
      </c>
      <c r="C178" s="24">
        <v>100</v>
      </c>
      <c r="D178" s="10">
        <v>11.780714353645793</v>
      </c>
    </row>
    <row r="179" spans="1:12" x14ac:dyDescent="0.25">
      <c r="A179" s="22" t="s">
        <v>175</v>
      </c>
      <c r="B179" s="24">
        <v>95.094641765388417</v>
      </c>
      <c r="C179" s="24">
        <v>100</v>
      </c>
      <c r="D179" s="10">
        <v>4.9053582346115903</v>
      </c>
    </row>
    <row r="180" spans="1:12" x14ac:dyDescent="0.25">
      <c r="A180" s="22" t="s">
        <v>176</v>
      </c>
      <c r="B180" s="24">
        <v>88.910956054697394</v>
      </c>
      <c r="C180" s="24">
        <v>100</v>
      </c>
      <c r="D180" s="10">
        <v>11.089043945302613</v>
      </c>
      <c r="L180">
        <v>1.11111111111111E+19</v>
      </c>
    </row>
    <row r="181" spans="1:12" x14ac:dyDescent="0.25">
      <c r="A181" s="65" t="s">
        <v>26</v>
      </c>
      <c r="B181" s="66"/>
      <c r="C181" s="66"/>
      <c r="D181" s="67"/>
    </row>
    <row r="182" spans="1:12" x14ac:dyDescent="0.25">
      <c r="A182" s="22" t="s">
        <v>177</v>
      </c>
      <c r="B182" s="24">
        <v>83.050113014864394</v>
      </c>
      <c r="C182" s="24">
        <v>85.905068210079733</v>
      </c>
      <c r="D182" s="30">
        <v>28.655743766032437</v>
      </c>
    </row>
    <row r="183" spans="1:12" x14ac:dyDescent="0.25">
      <c r="A183" s="22" t="s">
        <v>84</v>
      </c>
      <c r="B183" s="24">
        <v>93.524036383729452</v>
      </c>
      <c r="C183" s="24">
        <v>100</v>
      </c>
      <c r="D183" s="10">
        <v>6.4759636162705529</v>
      </c>
    </row>
    <row r="184" spans="1:12" x14ac:dyDescent="0.25">
      <c r="A184" s="22" t="s">
        <v>178</v>
      </c>
      <c r="B184" s="24">
        <v>91.799687281679397</v>
      </c>
      <c r="C184" s="24">
        <v>100</v>
      </c>
      <c r="D184" s="10">
        <v>8.2003127183206121</v>
      </c>
    </row>
    <row r="185" spans="1:12" x14ac:dyDescent="0.25">
      <c r="A185" s="22" t="s">
        <v>179</v>
      </c>
      <c r="B185" s="24">
        <v>91.63226093352948</v>
      </c>
      <c r="C185" s="24">
        <v>100</v>
      </c>
      <c r="D185" s="10">
        <v>8.3677390664705253</v>
      </c>
    </row>
    <row r="186" spans="1:12" x14ac:dyDescent="0.25">
      <c r="A186" s="22" t="s">
        <v>180</v>
      </c>
      <c r="B186" s="24">
        <v>94.533756741813363</v>
      </c>
      <c r="C186" s="24">
        <v>100</v>
      </c>
      <c r="D186" s="10">
        <v>5.4662432581866423</v>
      </c>
    </row>
    <row r="187" spans="1:12" x14ac:dyDescent="0.25">
      <c r="A187" s="61" t="s">
        <v>31</v>
      </c>
      <c r="B187" s="62"/>
      <c r="C187" s="62"/>
      <c r="D187" s="63"/>
    </row>
    <row r="188" spans="1:12" x14ac:dyDescent="0.25">
      <c r="A188" s="22" t="s">
        <v>181</v>
      </c>
      <c r="B188" s="24">
        <v>90.023149484779623</v>
      </c>
      <c r="C188" s="24">
        <v>100</v>
      </c>
      <c r="D188" s="10">
        <v>9.9768505152203915</v>
      </c>
    </row>
    <row r="189" spans="1:12" x14ac:dyDescent="0.25">
      <c r="A189" s="22" t="s">
        <v>41</v>
      </c>
      <c r="B189" s="24">
        <v>89.998449838389845</v>
      </c>
      <c r="C189" s="24">
        <v>100</v>
      </c>
      <c r="D189" s="30">
        <v>10.001550161610151</v>
      </c>
    </row>
    <row r="190" spans="1:12" x14ac:dyDescent="0.25">
      <c r="A190" s="22" t="s">
        <v>182</v>
      </c>
      <c r="B190" s="24">
        <v>90.036903790519958</v>
      </c>
      <c r="C190" s="24">
        <v>100</v>
      </c>
      <c r="D190" s="10">
        <v>9.9630962094800264</v>
      </c>
    </row>
    <row r="191" spans="1:12" x14ac:dyDescent="0.25">
      <c r="A191" s="61" t="s">
        <v>28</v>
      </c>
      <c r="B191" s="62"/>
      <c r="C191" s="62"/>
      <c r="D191" s="63"/>
    </row>
    <row r="192" spans="1:12" x14ac:dyDescent="0.25">
      <c r="A192" s="22" t="s">
        <v>183</v>
      </c>
      <c r="B192" s="24">
        <v>53.315646397628392</v>
      </c>
      <c r="C192" s="24">
        <v>100</v>
      </c>
      <c r="D192" s="30">
        <v>46.684353602371608</v>
      </c>
    </row>
    <row r="193" spans="1:8" x14ac:dyDescent="0.25">
      <c r="A193" s="22" t="s">
        <v>184</v>
      </c>
      <c r="B193" s="24">
        <v>89.764181691516654</v>
      </c>
      <c r="C193" s="24">
        <v>100</v>
      </c>
      <c r="D193" s="10">
        <v>10.235818308483346</v>
      </c>
    </row>
    <row r="194" spans="1:8" x14ac:dyDescent="0.25">
      <c r="A194" s="22" t="s">
        <v>185</v>
      </c>
      <c r="B194" s="24">
        <v>83.667905366137134</v>
      </c>
      <c r="C194" s="24">
        <v>100</v>
      </c>
      <c r="D194" s="10">
        <v>16.332094633862869</v>
      </c>
    </row>
    <row r="195" spans="1:8" x14ac:dyDescent="0.25">
      <c r="A195" s="22" t="s">
        <v>186</v>
      </c>
      <c r="B195" s="24">
        <v>90.249711471105471</v>
      </c>
      <c r="C195" s="24">
        <v>100</v>
      </c>
      <c r="D195" s="10">
        <v>9.7502885288945471</v>
      </c>
    </row>
    <row r="196" spans="1:8" x14ac:dyDescent="0.25">
      <c r="A196" s="61" t="s">
        <v>187</v>
      </c>
      <c r="B196" s="62"/>
      <c r="C196" s="62"/>
      <c r="D196" s="63"/>
      <c r="H196" s="16"/>
    </row>
    <row r="197" spans="1:8" x14ac:dyDescent="0.25">
      <c r="A197" s="22" t="s">
        <v>188</v>
      </c>
      <c r="B197" s="24">
        <v>90.183182095502062</v>
      </c>
      <c r="C197" s="24">
        <v>100</v>
      </c>
      <c r="D197" s="10">
        <v>9.8168179044979311</v>
      </c>
    </row>
    <row r="198" spans="1:8" x14ac:dyDescent="0.25">
      <c r="A198" s="22" t="s">
        <v>189</v>
      </c>
      <c r="B198" s="24">
        <v>90.125038490692347</v>
      </c>
      <c r="C198" s="24">
        <v>100</v>
      </c>
      <c r="D198" s="10">
        <v>9.8749615093076457</v>
      </c>
    </row>
    <row r="199" spans="1:8" x14ac:dyDescent="0.25">
      <c r="A199" s="22" t="s">
        <v>190</v>
      </c>
      <c r="B199" s="24">
        <v>90.036920944840332</v>
      </c>
      <c r="C199" s="24">
        <v>100</v>
      </c>
      <c r="D199" s="30">
        <v>9.9630790551596622</v>
      </c>
    </row>
    <row r="200" spans="1:8" x14ac:dyDescent="0.25">
      <c r="A200" s="22" t="s">
        <v>191</v>
      </c>
      <c r="B200" s="24">
        <v>90.037517452111942</v>
      </c>
      <c r="C200" s="24">
        <v>100</v>
      </c>
      <c r="D200" s="10">
        <v>9.962482547888051</v>
      </c>
    </row>
    <row r="201" spans="1:8" x14ac:dyDescent="0.25">
      <c r="A201" s="61" t="s">
        <v>29</v>
      </c>
      <c r="B201" s="62"/>
      <c r="C201" s="62"/>
      <c r="D201" s="63"/>
    </row>
    <row r="202" spans="1:8" x14ac:dyDescent="0.25">
      <c r="A202" s="22" t="s">
        <v>192</v>
      </c>
      <c r="B202" s="24">
        <v>90.871294513642752</v>
      </c>
      <c r="C202" s="24">
        <v>100</v>
      </c>
      <c r="D202" s="30">
        <v>9.1287054863572354</v>
      </c>
    </row>
    <row r="203" spans="1:8" x14ac:dyDescent="0.25">
      <c r="A203" s="22" t="s">
        <v>193</v>
      </c>
      <c r="B203" s="24">
        <v>93.00775089103935</v>
      </c>
      <c r="C203" s="24">
        <v>100</v>
      </c>
      <c r="D203" s="10">
        <v>6.9922491089606353</v>
      </c>
    </row>
    <row r="204" spans="1:8" x14ac:dyDescent="0.25">
      <c r="A204" s="22" t="s">
        <v>194</v>
      </c>
      <c r="B204" s="24">
        <v>92.994284362198059</v>
      </c>
      <c r="C204" s="24">
        <v>100</v>
      </c>
      <c r="D204" s="10">
        <v>7.0057156378019343</v>
      </c>
    </row>
    <row r="205" spans="1:8" x14ac:dyDescent="0.25">
      <c r="A205" s="61" t="s">
        <v>32</v>
      </c>
      <c r="B205" s="62"/>
      <c r="C205" s="62"/>
      <c r="D205" s="63"/>
    </row>
    <row r="206" spans="1:8" x14ac:dyDescent="0.25">
      <c r="A206" s="22" t="s">
        <v>195</v>
      </c>
      <c r="B206" s="24">
        <v>88.882376537363555</v>
      </c>
      <c r="C206" s="24">
        <v>100</v>
      </c>
      <c r="D206" s="30">
        <v>11.117623462636427</v>
      </c>
    </row>
    <row r="207" spans="1:8" x14ac:dyDescent="0.25">
      <c r="A207" s="22" t="s">
        <v>196</v>
      </c>
      <c r="B207" s="24">
        <v>92.42494196256051</v>
      </c>
      <c r="C207" s="24">
        <v>100</v>
      </c>
      <c r="D207" s="10">
        <v>7.5750580374394865</v>
      </c>
    </row>
    <row r="208" spans="1:8" x14ac:dyDescent="0.25">
      <c r="A208" s="22" t="s">
        <v>197</v>
      </c>
      <c r="B208" s="24">
        <v>91.924276325987293</v>
      </c>
      <c r="C208" s="24">
        <v>100</v>
      </c>
      <c r="D208" s="10">
        <v>8.0757236740127034</v>
      </c>
    </row>
    <row r="209" spans="1:13" x14ac:dyDescent="0.25">
      <c r="A209" s="22" t="s">
        <v>198</v>
      </c>
      <c r="B209" s="24">
        <v>94.869319792325598</v>
      </c>
      <c r="C209" s="24">
        <v>100</v>
      </c>
      <c r="D209" s="10">
        <v>5.1306802076743985</v>
      </c>
    </row>
    <row r="210" spans="1:13" x14ac:dyDescent="0.25">
      <c r="A210" s="61" t="s">
        <v>30</v>
      </c>
      <c r="B210" s="62"/>
      <c r="C210" s="62"/>
      <c r="D210" s="63"/>
    </row>
    <row r="211" spans="1:13" x14ac:dyDescent="0.25">
      <c r="A211" s="22" t="s">
        <v>178</v>
      </c>
      <c r="B211" s="24">
        <v>91.126563871747692</v>
      </c>
      <c r="C211" s="24">
        <v>100</v>
      </c>
      <c r="D211" s="10">
        <v>8.8734361282522993</v>
      </c>
    </row>
    <row r="212" spans="1:13" x14ac:dyDescent="0.25">
      <c r="A212" s="22" t="s">
        <v>199</v>
      </c>
      <c r="B212" s="24">
        <v>90.75487912125152</v>
      </c>
      <c r="C212" s="24">
        <v>100</v>
      </c>
      <c r="D212" s="30">
        <v>9.2451208787484802</v>
      </c>
    </row>
    <row r="213" spans="1:13" x14ac:dyDescent="0.25">
      <c r="A213" s="22" t="s">
        <v>200</v>
      </c>
      <c r="B213" s="24">
        <v>90.802533357165942</v>
      </c>
      <c r="C213" s="24">
        <v>100</v>
      </c>
      <c r="D213" s="10">
        <v>9.1974666428340406</v>
      </c>
    </row>
    <row r="214" spans="1:13" x14ac:dyDescent="0.25">
      <c r="A214" s="61" t="s">
        <v>33</v>
      </c>
      <c r="B214" s="62"/>
      <c r="C214" s="62"/>
      <c r="D214" s="63"/>
    </row>
    <row r="215" spans="1:13" x14ac:dyDescent="0.25">
      <c r="A215" s="22" t="s">
        <v>201</v>
      </c>
      <c r="B215" s="24">
        <v>59.346994817453037</v>
      </c>
      <c r="C215" s="24">
        <v>100</v>
      </c>
      <c r="D215" s="30">
        <v>40.653005182546963</v>
      </c>
    </row>
    <row r="216" spans="1:13" x14ac:dyDescent="0.25">
      <c r="A216" s="22" t="s">
        <v>41</v>
      </c>
      <c r="B216" s="24">
        <v>90.235253191860693</v>
      </c>
      <c r="C216" s="24">
        <v>100</v>
      </c>
      <c r="D216" s="10">
        <v>9.7647468081393125</v>
      </c>
    </row>
    <row r="217" spans="1:13" x14ac:dyDescent="0.25">
      <c r="A217" s="61" t="s">
        <v>34</v>
      </c>
      <c r="B217" s="62"/>
      <c r="C217" s="62"/>
      <c r="D217" s="63"/>
    </row>
    <row r="218" spans="1:13" x14ac:dyDescent="0.25">
      <c r="A218" s="22" t="s">
        <v>41</v>
      </c>
      <c r="B218" s="24">
        <v>90.034388589561345</v>
      </c>
      <c r="C218" s="24">
        <v>100</v>
      </c>
      <c r="D218" s="30">
        <v>9.9656114104386457</v>
      </c>
    </row>
    <row r="219" spans="1:13" x14ac:dyDescent="0.25">
      <c r="A219" s="22" t="s">
        <v>106</v>
      </c>
      <c r="B219" s="24">
        <v>90.070061450326364</v>
      </c>
      <c r="C219" s="24">
        <v>100</v>
      </c>
      <c r="D219" s="10">
        <v>9.9299385496736328</v>
      </c>
    </row>
    <row r="220" spans="1:13" x14ac:dyDescent="0.25">
      <c r="A220" s="22" t="s">
        <v>202</v>
      </c>
      <c r="B220" s="24">
        <v>90.039017597890364</v>
      </c>
      <c r="C220" s="24">
        <v>100</v>
      </c>
      <c r="D220" s="10">
        <v>9.9609824021096536</v>
      </c>
    </row>
    <row r="221" spans="1:13" x14ac:dyDescent="0.25">
      <c r="A221" s="22" t="s">
        <v>203</v>
      </c>
      <c r="B221" s="24">
        <v>90.6043796553693</v>
      </c>
      <c r="C221" s="24">
        <v>100</v>
      </c>
      <c r="D221" s="10">
        <v>9.3956203446306841</v>
      </c>
    </row>
    <row r="223" spans="1:13" x14ac:dyDescent="0.25">
      <c r="M223" t="s">
        <v>255</v>
      </c>
    </row>
    <row r="320" spans="12:12" x14ac:dyDescent="0.25">
      <c r="L320">
        <v>1</v>
      </c>
    </row>
  </sheetData>
  <mergeCells count="21">
    <mergeCell ref="A141:D141"/>
    <mergeCell ref="A144:D144"/>
    <mergeCell ref="A151:D151"/>
    <mergeCell ref="A2:D2"/>
    <mergeCell ref="A23:D23"/>
    <mergeCell ref="A46:D46"/>
    <mergeCell ref="A61:D61"/>
    <mergeCell ref="A115:D115"/>
    <mergeCell ref="A156:D156"/>
    <mergeCell ref="A162:D162"/>
    <mergeCell ref="A170:D170"/>
    <mergeCell ref="A176:D176"/>
    <mergeCell ref="A181:D181"/>
    <mergeCell ref="A210:D210"/>
    <mergeCell ref="A214:D214"/>
    <mergeCell ref="A217:D217"/>
    <mergeCell ref="A187:D187"/>
    <mergeCell ref="A191:D191"/>
    <mergeCell ref="A196:D196"/>
    <mergeCell ref="A201:D201"/>
    <mergeCell ref="A205:D205"/>
  </mergeCells>
  <conditionalFormatting sqref="A3:A22">
    <cfRule type="duplicateValues" dxfId="7" priority="97"/>
    <cfRule type="duplicateValues" dxfId="6" priority="102"/>
  </conditionalFormatting>
  <conditionalFormatting sqref="A24:A45">
    <cfRule type="duplicateValues" dxfId="5" priority="100"/>
  </conditionalFormatting>
  <conditionalFormatting sqref="A62:A114">
    <cfRule type="duplicateValues" dxfId="4" priority="117"/>
    <cfRule type="duplicateValues" dxfId="3" priority="119"/>
    <cfRule type="duplicateValues" dxfId="2" priority="120"/>
  </conditionalFormatting>
  <conditionalFormatting sqref="A116:A140">
    <cfRule type="duplicateValues" dxfId="1" priority="110"/>
    <cfRule type="duplicateValues" dxfId="0" priority="11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G31" sqref="G31"/>
    </sheetView>
  </sheetViews>
  <sheetFormatPr defaultColWidth="9.140625" defaultRowHeight="15" x14ac:dyDescent="0.25"/>
  <cols>
    <col min="2" max="2" width="15" customWidth="1"/>
    <col min="4" max="4" width="31.5703125" customWidth="1"/>
    <col min="5" max="5" width="10.140625" customWidth="1"/>
    <col min="6" max="6" width="9.5703125" customWidth="1"/>
    <col min="7" max="7" width="10.5703125" customWidth="1"/>
    <col min="8" max="8" width="27.85546875" customWidth="1"/>
    <col min="9" max="10" width="9.5703125" customWidth="1"/>
    <col min="11" max="11" width="9.5703125" bestFit="1" customWidth="1"/>
  </cols>
  <sheetData>
    <row r="1" spans="1:11" ht="14.45" x14ac:dyDescent="0.3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4.45" x14ac:dyDescent="0.35">
      <c r="A2" s="82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83"/>
    </row>
    <row r="3" spans="1:11" ht="14.45" x14ac:dyDescent="0.35">
      <c r="A3" s="8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85"/>
    </row>
    <row r="4" spans="1:11" ht="14.45" x14ac:dyDescent="0.35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ht="14.45" x14ac:dyDescent="0.35">
      <c r="A5" s="7" t="s">
        <v>3</v>
      </c>
      <c r="B5" s="6"/>
      <c r="C5" s="76" t="s">
        <v>4</v>
      </c>
      <c r="D5" s="77"/>
      <c r="E5" s="77"/>
      <c r="F5" s="77"/>
      <c r="G5" s="77"/>
      <c r="H5" s="77"/>
      <c r="I5" s="77"/>
      <c r="J5" s="77"/>
      <c r="K5" s="78"/>
    </row>
    <row r="6" spans="1:11" ht="14.45" x14ac:dyDescent="0.35">
      <c r="A6" s="7" t="s">
        <v>5</v>
      </c>
      <c r="B6" s="9"/>
      <c r="C6" s="76" t="s">
        <v>6</v>
      </c>
      <c r="D6" s="77"/>
      <c r="E6" s="77"/>
      <c r="F6" s="77"/>
      <c r="G6" s="77"/>
      <c r="H6" s="77"/>
      <c r="I6" s="77"/>
      <c r="J6" s="77"/>
      <c r="K6" s="78"/>
    </row>
    <row r="7" spans="1:11" x14ac:dyDescent="0.25">
      <c r="A7" s="7" t="s">
        <v>214</v>
      </c>
      <c r="B7" s="9"/>
      <c r="C7" s="37"/>
      <c r="D7" s="37"/>
      <c r="E7" s="89"/>
      <c r="F7" s="90"/>
      <c r="G7" s="90"/>
      <c r="H7" s="90"/>
      <c r="I7" s="90"/>
      <c r="J7" s="90"/>
      <c r="K7" s="91"/>
    </row>
    <row r="8" spans="1:11" ht="14.45" x14ac:dyDescent="0.35">
      <c r="A8" s="7" t="s">
        <v>215</v>
      </c>
      <c r="B8" s="6"/>
      <c r="C8" s="37"/>
      <c r="D8" s="37"/>
      <c r="E8" s="37"/>
      <c r="F8" s="37"/>
      <c r="G8" s="37"/>
      <c r="H8" s="37"/>
      <c r="I8" s="37"/>
      <c r="J8" s="37"/>
      <c r="K8" s="38"/>
    </row>
    <row r="9" spans="1:11" x14ac:dyDescent="0.25">
      <c r="A9" s="92" t="s">
        <v>7</v>
      </c>
      <c r="B9" s="58" t="s">
        <v>8</v>
      </c>
      <c r="C9" s="58" t="s">
        <v>9</v>
      </c>
      <c r="D9" s="58" t="s">
        <v>10</v>
      </c>
      <c r="E9" s="59" t="s">
        <v>11</v>
      </c>
      <c r="F9" s="59"/>
      <c r="G9" s="59"/>
      <c r="H9" s="58" t="s">
        <v>12</v>
      </c>
      <c r="I9" s="59" t="s">
        <v>11</v>
      </c>
      <c r="J9" s="59"/>
      <c r="K9" s="93"/>
    </row>
    <row r="10" spans="1:11" ht="45" x14ac:dyDescent="0.3">
      <c r="A10" s="92"/>
      <c r="B10" s="58"/>
      <c r="C10" s="58"/>
      <c r="D10" s="58"/>
      <c r="E10" s="1" t="s">
        <v>13</v>
      </c>
      <c r="F10" s="1" t="s">
        <v>14</v>
      </c>
      <c r="G10" s="39" t="s">
        <v>15</v>
      </c>
      <c r="H10" s="58"/>
      <c r="I10" s="1" t="s">
        <v>13</v>
      </c>
      <c r="J10" s="1" t="s">
        <v>14</v>
      </c>
      <c r="K10" s="5" t="s">
        <v>15</v>
      </c>
    </row>
    <row r="11" spans="1:11" ht="14.45" x14ac:dyDescent="0.35">
      <c r="A11" s="3">
        <v>1</v>
      </c>
      <c r="B11" s="2" t="s">
        <v>16</v>
      </c>
      <c r="C11" s="2">
        <v>2</v>
      </c>
      <c r="D11" s="2" t="s">
        <v>131</v>
      </c>
      <c r="E11" s="12">
        <v>88.329975005939971</v>
      </c>
      <c r="F11" s="12">
        <v>100</v>
      </c>
      <c r="G11" s="12">
        <v>11.670024994060025</v>
      </c>
      <c r="H11" s="2"/>
      <c r="I11" s="22"/>
      <c r="J11" s="22"/>
      <c r="K11" s="40"/>
    </row>
    <row r="12" spans="1:11" ht="14.45" x14ac:dyDescent="0.35">
      <c r="A12" s="3">
        <v>2</v>
      </c>
      <c r="B12" s="2" t="s">
        <v>17</v>
      </c>
      <c r="C12" s="2">
        <v>15</v>
      </c>
      <c r="D12" s="11" t="s">
        <v>52</v>
      </c>
      <c r="E12" s="12">
        <v>89.09600183988438</v>
      </c>
      <c r="F12" s="12">
        <v>92.777136349582833</v>
      </c>
      <c r="G12" s="12">
        <v>17.339280890983623</v>
      </c>
      <c r="H12" s="41" t="s">
        <v>39</v>
      </c>
      <c r="I12" s="12">
        <v>88.858980506735662</v>
      </c>
      <c r="J12" s="12">
        <v>92.863625035272406</v>
      </c>
      <c r="K12" s="32">
        <v>17.482329532059193</v>
      </c>
    </row>
    <row r="13" spans="1:11" ht="14.45" x14ac:dyDescent="0.35">
      <c r="A13" s="3">
        <v>3</v>
      </c>
      <c r="B13" s="2" t="s">
        <v>19</v>
      </c>
      <c r="C13" s="2">
        <v>2</v>
      </c>
      <c r="D13" s="11" t="s">
        <v>205</v>
      </c>
      <c r="E13" s="17">
        <v>86.132343701730733</v>
      </c>
      <c r="F13" s="17">
        <v>100</v>
      </c>
      <c r="G13" s="17">
        <v>13.867656298269281</v>
      </c>
      <c r="H13" s="11"/>
      <c r="I13" s="12"/>
      <c r="J13" s="12"/>
      <c r="K13" s="32"/>
    </row>
    <row r="14" spans="1:11" ht="14.45" x14ac:dyDescent="0.35">
      <c r="A14" s="3">
        <v>4</v>
      </c>
      <c r="B14" s="2" t="s">
        <v>20</v>
      </c>
      <c r="C14" s="2">
        <v>4</v>
      </c>
      <c r="D14" s="11" t="s">
        <v>133</v>
      </c>
      <c r="E14" s="12">
        <v>92.19766166115005</v>
      </c>
      <c r="F14" s="12">
        <v>96.696957727723174</v>
      </c>
      <c r="G14" s="12">
        <v>10.847666077568508</v>
      </c>
      <c r="H14" s="11"/>
      <c r="I14" s="11"/>
      <c r="J14" s="11"/>
      <c r="K14" s="33"/>
    </row>
    <row r="15" spans="1:11" ht="14.45" x14ac:dyDescent="0.35">
      <c r="A15" s="3">
        <v>5</v>
      </c>
      <c r="B15" s="2" t="s">
        <v>21</v>
      </c>
      <c r="C15" s="2">
        <v>5</v>
      </c>
      <c r="D15" s="2" t="s">
        <v>208</v>
      </c>
      <c r="E15" s="12">
        <v>87.095201556776573</v>
      </c>
      <c r="F15" s="12">
        <v>97.587820491186093</v>
      </c>
      <c r="G15" s="12">
        <v>15.005691048336168</v>
      </c>
      <c r="H15" s="2"/>
      <c r="I15" s="11"/>
      <c r="J15" s="11"/>
      <c r="K15" s="33"/>
    </row>
    <row r="16" spans="1:11" ht="14.45" x14ac:dyDescent="0.35">
      <c r="A16" s="3">
        <v>6</v>
      </c>
      <c r="B16" s="2" t="s">
        <v>22</v>
      </c>
      <c r="C16" s="2">
        <v>5</v>
      </c>
      <c r="D16" s="11" t="s">
        <v>149</v>
      </c>
      <c r="E16" s="12">
        <v>92.023091355173904</v>
      </c>
      <c r="F16" s="12">
        <v>100</v>
      </c>
      <c r="G16" s="12">
        <v>7.9769086448260973</v>
      </c>
      <c r="H16" s="11"/>
      <c r="I16" s="11"/>
      <c r="J16" s="11"/>
      <c r="K16" s="33"/>
    </row>
    <row r="17" spans="1:12" ht="14.45" x14ac:dyDescent="0.35">
      <c r="A17" s="3">
        <v>7</v>
      </c>
      <c r="B17" s="2" t="s">
        <v>23</v>
      </c>
      <c r="C17" s="2">
        <v>12</v>
      </c>
      <c r="D17" s="2" t="s">
        <v>73</v>
      </c>
      <c r="E17" s="12">
        <v>80.122027383753775</v>
      </c>
      <c r="F17" s="12">
        <v>94.315579851040482</v>
      </c>
      <c r="G17" s="12">
        <v>24.432445284603176</v>
      </c>
      <c r="H17" s="11" t="s">
        <v>204</v>
      </c>
      <c r="I17" s="12">
        <v>85.078855077203201</v>
      </c>
      <c r="J17" s="12">
        <v>100</v>
      </c>
      <c r="K17" s="32">
        <v>14.921144922796802</v>
      </c>
    </row>
    <row r="18" spans="1:12" ht="14.45" x14ac:dyDescent="0.35">
      <c r="A18" s="3">
        <v>8</v>
      </c>
      <c r="B18" s="2" t="s">
        <v>24</v>
      </c>
      <c r="C18" s="2">
        <v>3</v>
      </c>
      <c r="D18" s="2" t="s">
        <v>213</v>
      </c>
      <c r="E18" s="12">
        <v>88.924979390712906</v>
      </c>
      <c r="F18" s="12">
        <v>94.575727810557098</v>
      </c>
      <c r="G18" s="12">
        <v>15.898553535845373</v>
      </c>
      <c r="H18" s="2"/>
      <c r="I18" s="12"/>
      <c r="J18" s="12"/>
      <c r="K18" s="32"/>
      <c r="L18" s="42"/>
    </row>
    <row r="19" spans="1:12" ht="14.45" x14ac:dyDescent="0.35">
      <c r="A19" s="3">
        <v>9</v>
      </c>
      <c r="B19" s="2" t="s">
        <v>25</v>
      </c>
      <c r="C19" s="2">
        <v>4</v>
      </c>
      <c r="D19" s="2" t="s">
        <v>206</v>
      </c>
      <c r="E19" s="12">
        <v>87.678894898194528</v>
      </c>
      <c r="F19" s="12">
        <v>95.925865223404145</v>
      </c>
      <c r="G19" s="12">
        <v>15.893261450587747</v>
      </c>
      <c r="H19" s="2"/>
      <c r="I19" s="12"/>
      <c r="J19" s="12"/>
      <c r="K19" s="32"/>
      <c r="L19" s="42"/>
    </row>
    <row r="20" spans="1:12" ht="16.5" customHeight="1" x14ac:dyDescent="0.35">
      <c r="A20" s="3">
        <v>10</v>
      </c>
      <c r="B20" s="2" t="s">
        <v>26</v>
      </c>
      <c r="C20" s="2">
        <v>3</v>
      </c>
      <c r="D20" s="2" t="s">
        <v>218</v>
      </c>
      <c r="E20" s="12">
        <v>88.689758485065511</v>
      </c>
      <c r="F20" s="12">
        <v>86.064085299771506</v>
      </c>
      <c r="G20" s="12">
        <v>23.669970605251876</v>
      </c>
      <c r="H20" s="2"/>
      <c r="I20" s="12"/>
      <c r="J20" s="12"/>
      <c r="K20" s="32"/>
      <c r="L20" s="42"/>
    </row>
    <row r="21" spans="1:12" ht="14.45" x14ac:dyDescent="0.35">
      <c r="A21" s="3">
        <v>11</v>
      </c>
      <c r="B21" s="2" t="s">
        <v>27</v>
      </c>
      <c r="C21" s="2">
        <v>18</v>
      </c>
      <c r="D21" s="2" t="s">
        <v>67</v>
      </c>
      <c r="E21" s="12">
        <v>84.240133031477569</v>
      </c>
      <c r="F21" s="12">
        <v>93.669540762247323</v>
      </c>
      <c r="G21" s="12">
        <v>21.092654251908762</v>
      </c>
      <c r="H21" s="2" t="s">
        <v>71</v>
      </c>
      <c r="I21" s="12">
        <v>82.950088121233236</v>
      </c>
      <c r="J21" s="12">
        <v>95.182027557528798</v>
      </c>
      <c r="K21" s="32">
        <v>21.046424265453357</v>
      </c>
      <c r="L21" s="42"/>
    </row>
    <row r="22" spans="1:12" ht="17.25" customHeight="1" x14ac:dyDescent="0.35">
      <c r="A22" s="3">
        <v>12</v>
      </c>
      <c r="B22" s="2" t="s">
        <v>28</v>
      </c>
      <c r="C22" s="2">
        <v>3</v>
      </c>
      <c r="D22" s="2" t="s">
        <v>207</v>
      </c>
      <c r="E22" s="12">
        <v>82.203561504561776</v>
      </c>
      <c r="F22" s="12">
        <v>100</v>
      </c>
      <c r="G22" s="12">
        <v>17.796438495438228</v>
      </c>
      <c r="H22" s="2"/>
      <c r="I22" s="12"/>
      <c r="J22" s="12"/>
      <c r="K22" s="32"/>
      <c r="L22" s="42"/>
    </row>
    <row r="23" spans="1:12" ht="16.5" x14ac:dyDescent="0.3">
      <c r="A23" s="3">
        <v>13</v>
      </c>
      <c r="B23" s="2" t="s">
        <v>29</v>
      </c>
      <c r="C23" s="2">
        <v>3</v>
      </c>
      <c r="D23" s="2" t="s">
        <v>135</v>
      </c>
      <c r="E23" s="17">
        <v>88.067576222643837</v>
      </c>
      <c r="F23" s="17">
        <v>95.481252042757319</v>
      </c>
      <c r="G23" s="17">
        <v>15.91197557891001</v>
      </c>
      <c r="H23" s="2"/>
      <c r="I23" s="11"/>
      <c r="J23" s="11"/>
      <c r="K23" s="33"/>
    </row>
    <row r="24" spans="1:12" ht="16.5" x14ac:dyDescent="0.3">
      <c r="A24" s="3">
        <v>14</v>
      </c>
      <c r="B24" s="2" t="s">
        <v>38</v>
      </c>
      <c r="C24" s="2">
        <v>4</v>
      </c>
      <c r="D24" s="2" t="s">
        <v>209</v>
      </c>
      <c r="E24" s="17">
        <v>87.733949137436682</v>
      </c>
      <c r="F24" s="17">
        <v>100</v>
      </c>
      <c r="G24" s="17">
        <v>12.266050862563315</v>
      </c>
      <c r="H24" s="2"/>
      <c r="I24" s="11"/>
      <c r="J24" s="11"/>
      <c r="K24" s="33"/>
    </row>
    <row r="25" spans="1:12" ht="16.5" x14ac:dyDescent="0.3">
      <c r="A25" s="3">
        <v>15</v>
      </c>
      <c r="B25" s="2" t="s">
        <v>30</v>
      </c>
      <c r="C25" s="2">
        <v>3</v>
      </c>
      <c r="D25" s="2" t="s">
        <v>178</v>
      </c>
      <c r="E25" s="12">
        <v>89.256851087444517</v>
      </c>
      <c r="F25" s="12">
        <v>97.524837699517477</v>
      </c>
      <c r="G25" s="12">
        <v>12.952400841269739</v>
      </c>
      <c r="H25" s="2"/>
      <c r="I25" s="11"/>
      <c r="J25" s="11"/>
      <c r="K25" s="33"/>
    </row>
    <row r="26" spans="1:12" ht="16.5" x14ac:dyDescent="0.3">
      <c r="A26" s="3">
        <v>16</v>
      </c>
      <c r="B26" s="2" t="s">
        <v>31</v>
      </c>
      <c r="C26" s="2">
        <v>3</v>
      </c>
      <c r="D26" s="2" t="s">
        <v>132</v>
      </c>
      <c r="E26" s="12">
        <v>87.345293516520954</v>
      </c>
      <c r="F26" s="12">
        <v>98.654823401789727</v>
      </c>
      <c r="G26" s="12">
        <v>13.829654931501379</v>
      </c>
      <c r="H26" s="2"/>
      <c r="I26" s="11"/>
      <c r="J26" s="11"/>
      <c r="K26" s="33"/>
    </row>
    <row r="27" spans="1:12" ht="16.5" x14ac:dyDescent="0.3">
      <c r="A27" s="3">
        <v>17</v>
      </c>
      <c r="B27" s="2" t="s">
        <v>32</v>
      </c>
      <c r="C27" s="2">
        <v>3</v>
      </c>
      <c r="D27" s="2" t="s">
        <v>32</v>
      </c>
      <c r="E27" s="12">
        <v>89.289776369792079</v>
      </c>
      <c r="F27" s="12">
        <v>100</v>
      </c>
      <c r="G27" s="12">
        <v>11.7811578153174</v>
      </c>
      <c r="H27" s="2"/>
      <c r="I27" s="11"/>
      <c r="J27" s="11"/>
      <c r="K27" s="33"/>
    </row>
    <row r="28" spans="1:12" ht="16.5" x14ac:dyDescent="0.3">
      <c r="A28" s="3">
        <v>18</v>
      </c>
      <c r="B28" s="2" t="s">
        <v>33</v>
      </c>
      <c r="C28" s="2">
        <v>2</v>
      </c>
      <c r="D28" s="2" t="s">
        <v>126</v>
      </c>
      <c r="E28" s="17">
        <v>87.949500130385275</v>
      </c>
      <c r="F28" s="12">
        <v>88.826402911455276</v>
      </c>
      <c r="G28" s="12">
        <v>21.877622655573102</v>
      </c>
      <c r="H28" s="2"/>
      <c r="I28" s="11"/>
      <c r="J28" s="11"/>
      <c r="K28" s="33"/>
    </row>
    <row r="29" spans="1:12" ht="16.5" x14ac:dyDescent="0.3">
      <c r="A29" s="4">
        <v>19</v>
      </c>
      <c r="B29" s="2" t="s">
        <v>34</v>
      </c>
      <c r="C29" s="2">
        <v>4</v>
      </c>
      <c r="D29" s="2" t="s">
        <v>130</v>
      </c>
      <c r="E29" s="12">
        <v>88.276836158192097</v>
      </c>
      <c r="F29" s="12">
        <v>92.083559826874946</v>
      </c>
      <c r="G29" s="12">
        <v>18.7115467629988</v>
      </c>
      <c r="H29" s="2"/>
      <c r="I29" s="11"/>
      <c r="J29" s="11"/>
      <c r="K29" s="33"/>
    </row>
    <row r="30" spans="1:12" ht="14.45" customHeight="1" x14ac:dyDescent="0.3">
      <c r="A30" s="19">
        <v>20</v>
      </c>
      <c r="B30" s="18" t="s">
        <v>35</v>
      </c>
      <c r="C30" s="20">
        <v>22</v>
      </c>
      <c r="D30" s="2" t="s">
        <v>210</v>
      </c>
      <c r="E30" s="31">
        <v>87.371833161274381</v>
      </c>
      <c r="F30" s="31">
        <v>94.501838602610107</v>
      </c>
      <c r="G30" s="31">
        <v>17.4320112417907</v>
      </c>
      <c r="H30" s="18" t="s">
        <v>217</v>
      </c>
      <c r="I30" s="31">
        <v>82.84047386111358</v>
      </c>
      <c r="J30" s="31">
        <v>100</v>
      </c>
      <c r="K30" s="34">
        <v>17.159526138886417</v>
      </c>
    </row>
    <row r="31" spans="1:12" ht="16.5" x14ac:dyDescent="0.3">
      <c r="A31" s="53">
        <v>21</v>
      </c>
      <c r="B31" s="54" t="s">
        <v>36</v>
      </c>
      <c r="C31" s="53">
        <v>40</v>
      </c>
      <c r="D31" s="2" t="s">
        <v>134</v>
      </c>
      <c r="E31" s="12">
        <v>88.002591009189629</v>
      </c>
      <c r="F31" s="12">
        <v>97.644884645087288</v>
      </c>
      <c r="G31" s="12">
        <v>14.069971524388825</v>
      </c>
      <c r="H31" s="2" t="s">
        <v>211</v>
      </c>
      <c r="I31" s="12">
        <v>88.073325590007585</v>
      </c>
      <c r="J31" s="12">
        <v>98.260237101237024</v>
      </c>
      <c r="K31" s="12">
        <v>13.458941452314088</v>
      </c>
    </row>
    <row r="32" spans="1:12" ht="16.5" x14ac:dyDescent="0.3">
      <c r="A32" s="53"/>
      <c r="B32" s="54"/>
      <c r="C32" s="53"/>
      <c r="D32" s="2" t="s">
        <v>136</v>
      </c>
      <c r="E32" s="12">
        <v>88.803622044911506</v>
      </c>
      <c r="F32" s="12">
        <v>98.002436065074647</v>
      </c>
      <c r="G32" s="12">
        <v>12.970287081965049</v>
      </c>
      <c r="H32" s="2" t="s">
        <v>212</v>
      </c>
      <c r="I32" s="12">
        <v>87.070205638638726</v>
      </c>
      <c r="J32" s="12">
        <v>100</v>
      </c>
      <c r="K32" s="12">
        <v>12.929794361361269</v>
      </c>
    </row>
    <row r="35" spans="8:8" ht="16.5" x14ac:dyDescent="0.3">
      <c r="H35" s="21"/>
    </row>
  </sheetData>
  <mergeCells count="17">
    <mergeCell ref="A31:A32"/>
    <mergeCell ref="B31:B32"/>
    <mergeCell ref="C31:C32"/>
    <mergeCell ref="E7:K7"/>
    <mergeCell ref="A9:A10"/>
    <mergeCell ref="B9:B10"/>
    <mergeCell ref="C9:C10"/>
    <mergeCell ref="D9:D10"/>
    <mergeCell ref="E9:G9"/>
    <mergeCell ref="H9:H10"/>
    <mergeCell ref="I9:K9"/>
    <mergeCell ref="C6:K6"/>
    <mergeCell ref="A1:K1"/>
    <mergeCell ref="A2:K2"/>
    <mergeCell ref="A3:K3"/>
    <mergeCell ref="A4:K4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D4-Feederwise Energy Audit-2020</vt:lpstr>
      <vt:lpstr>Sheet1</vt:lpstr>
      <vt:lpstr>Sheet2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2023-06-05T05:40:36Z</cp:lastPrinted>
  <dcterms:created xsi:type="dcterms:W3CDTF">2019-09-30T11:05:10Z</dcterms:created>
  <dcterms:modified xsi:type="dcterms:W3CDTF">2023-06-05T07:49:36Z</dcterms:modified>
</cp:coreProperties>
</file>